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1280" windowHeight="6876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'Sheet1'!$A:$A,'Sheet1'!$1:$4</definedName>
  </definedNames>
  <calcPr fullCalcOnLoad="1"/>
</workbook>
</file>

<file path=xl/sharedStrings.xml><?xml version="1.0" encoding="utf-8"?>
<sst xmlns="http://schemas.openxmlformats.org/spreadsheetml/2006/main" count="147" uniqueCount="87">
  <si>
    <t>General Information</t>
  </si>
  <si>
    <t>Paid Staff in Full-Time Equivalents (FTEs)</t>
  </si>
  <si>
    <t>Library Funding Sources</t>
  </si>
  <si>
    <t>Staff Expenditures</t>
  </si>
  <si>
    <t>Materials Expenditures</t>
  </si>
  <si>
    <t>Other Expenditures</t>
  </si>
  <si>
    <t>Selected Library Materials</t>
  </si>
  <si>
    <t>Library Hours and Service</t>
  </si>
  <si>
    <t>Program Offerings</t>
  </si>
  <si>
    <t>Program Attendance</t>
  </si>
  <si>
    <t>Interlibrary Lending</t>
  </si>
  <si>
    <t>Circulation</t>
  </si>
  <si>
    <t>CLC Information</t>
  </si>
  <si>
    <t>1998 Legal</t>
  </si>
  <si>
    <t>Other</t>
  </si>
  <si>
    <t>Total</t>
  </si>
  <si>
    <t>Paper</t>
  </si>
  <si>
    <t>Current</t>
  </si>
  <si>
    <t>Annual</t>
  </si>
  <si>
    <t>Evening &amp;</t>
  </si>
  <si>
    <t>Population</t>
  </si>
  <si>
    <t>Service Area</t>
  </si>
  <si>
    <t>Local</t>
  </si>
  <si>
    <t>CLC</t>
  </si>
  <si>
    <t>Service</t>
  </si>
  <si>
    <t>Book-</t>
  </si>
  <si>
    <t>MLS</t>
  </si>
  <si>
    <t>State</t>
  </si>
  <si>
    <t>Federal</t>
  </si>
  <si>
    <t>Library</t>
  </si>
  <si>
    <t>Wages &amp;</t>
  </si>
  <si>
    <t>Employee</t>
  </si>
  <si>
    <t>Total Staff</t>
  </si>
  <si>
    <t>Bound</t>
  </si>
  <si>
    <t>Subscrip-</t>
  </si>
  <si>
    <t>Electronic</t>
  </si>
  <si>
    <t>Video</t>
  </si>
  <si>
    <t>Audio</t>
  </si>
  <si>
    <t>Misc.</t>
  </si>
  <si>
    <t>Operating</t>
  </si>
  <si>
    <t>Capital</t>
  </si>
  <si>
    <t>Book/Serial</t>
  </si>
  <si>
    <t>Computer</t>
  </si>
  <si>
    <t>Serials</t>
  </si>
  <si>
    <t>Public Service</t>
  </si>
  <si>
    <t>Weekend</t>
  </si>
  <si>
    <t>Reference</t>
  </si>
  <si>
    <t>Young</t>
  </si>
  <si>
    <t>Program</t>
  </si>
  <si>
    <t>Children's</t>
  </si>
  <si>
    <t>All Other</t>
  </si>
  <si>
    <t>Group</t>
  </si>
  <si>
    <t>Borrowers</t>
  </si>
  <si>
    <t>Outlets</t>
  </si>
  <si>
    <t>mobiles</t>
  </si>
  <si>
    <t>Librarians</t>
  </si>
  <si>
    <t>Staff</t>
  </si>
  <si>
    <t>Income</t>
  </si>
  <si>
    <t>Salaries</t>
  </si>
  <si>
    <t>Benefits</t>
  </si>
  <si>
    <t>Expenditures</t>
  </si>
  <si>
    <t>Materials</t>
  </si>
  <si>
    <t>tions</t>
  </si>
  <si>
    <t>Access</t>
  </si>
  <si>
    <t>Costs</t>
  </si>
  <si>
    <t>Outlay</t>
  </si>
  <si>
    <t>Volumes</t>
  </si>
  <si>
    <t>Software</t>
  </si>
  <si>
    <t>Titles</t>
  </si>
  <si>
    <t>Hours</t>
  </si>
  <si>
    <t>Visits</t>
  </si>
  <si>
    <t>Questions</t>
  </si>
  <si>
    <t>Children</t>
  </si>
  <si>
    <t>Adults</t>
  </si>
  <si>
    <t>Offerings</t>
  </si>
  <si>
    <t>Attendance</t>
  </si>
  <si>
    <t>Loaned</t>
  </si>
  <si>
    <t>Borrowed</t>
  </si>
  <si>
    <t>Colorado (N=111)</t>
  </si>
  <si>
    <t>Average</t>
  </si>
  <si>
    <t>100,000 and Over (N=11)</t>
  </si>
  <si>
    <t>25,000 - 99,999 (N=13)</t>
  </si>
  <si>
    <t>10,000 - 24,999 (N=22)</t>
  </si>
  <si>
    <t>5,000 - 9,999 (N=14)</t>
  </si>
  <si>
    <t>2,500 - 4,999 (N=20)</t>
  </si>
  <si>
    <t>1,000 - 2,499 (N=20)</t>
  </si>
  <si>
    <t>Under 1,000 (N=11)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</si>
</sst>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9"/>
      <name val="Verdana"/>
      <family val="2"/>
    </font>
    <font>
      <sz val="9"/>
      <name val="Verdan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/>
    </xf>
    <xf numFmtId="4" fontId="2" fillId="0" borderId="5" xfId="0" applyNumberFormat="1" applyFont="1" applyBorder="1" applyAlignment="1">
      <alignment/>
    </xf>
    <xf numFmtId="42" fontId="2" fillId="0" borderId="0" xfId="0" applyNumberFormat="1" applyFont="1" applyAlignment="1">
      <alignment/>
    </xf>
    <xf numFmtId="42" fontId="2" fillId="0" borderId="5" xfId="0" applyNumberFormat="1" applyFont="1" applyBorder="1" applyAlignment="1">
      <alignment/>
    </xf>
    <xf numFmtId="0" fontId="1" fillId="0" borderId="8" xfId="0" applyFont="1" applyBorder="1" applyAlignment="1">
      <alignment horizontal="right"/>
    </xf>
    <xf numFmtId="0" fontId="2" fillId="0" borderId="7" xfId="0" applyFont="1" applyBorder="1" applyAlignment="1">
      <alignment/>
    </xf>
    <xf numFmtId="42" fontId="2" fillId="0" borderId="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666"/>
  <sheetViews>
    <sheetView showGridLines="0" tabSelected="1" workbookViewId="0" topLeftCell="A1">
      <selection activeCell="AT1" sqref="AT1"/>
    </sheetView>
  </sheetViews>
  <sheetFormatPr defaultColWidth="9.140625" defaultRowHeight="12.75"/>
  <cols>
    <col min="1" max="1" width="25.28125" style="13" customWidth="1"/>
    <col min="2" max="2" width="14.140625" style="13" customWidth="1"/>
    <col min="3" max="3" width="11.28125" style="13" customWidth="1"/>
    <col min="4" max="6" width="11.57421875" style="13" customWidth="1"/>
    <col min="7" max="7" width="12.57421875" style="13" customWidth="1"/>
    <col min="8" max="8" width="13.7109375" style="13" customWidth="1"/>
    <col min="9" max="9" width="13.57421875" style="13" customWidth="1"/>
    <col min="10" max="10" width="14.7109375" style="13" customWidth="1"/>
    <col min="11" max="13" width="13.7109375" style="13" customWidth="1"/>
    <col min="14" max="14" width="14.7109375" style="13" customWidth="1"/>
    <col min="15" max="18" width="13.7109375" style="13" customWidth="1"/>
    <col min="19" max="19" width="12.57421875" style="13" customWidth="1"/>
    <col min="20" max="21" width="10.8515625" style="13" customWidth="1"/>
    <col min="22" max="23" width="12.57421875" style="13" customWidth="1"/>
    <col min="24" max="24" width="10.8515625" style="13" customWidth="1"/>
    <col min="25" max="27" width="13.7109375" style="13" customWidth="1"/>
    <col min="28" max="28" width="11.7109375" style="13" customWidth="1"/>
    <col min="29" max="33" width="11.57421875" style="13" customWidth="1"/>
    <col min="34" max="34" width="13.421875" style="13" customWidth="1"/>
    <col min="35" max="37" width="11.57421875" style="13" customWidth="1"/>
    <col min="38" max="38" width="9.8515625" style="13" customWidth="1"/>
    <col min="39" max="40" width="8.8515625" style="13" customWidth="1"/>
    <col min="41" max="41" width="9.28125" style="13" customWidth="1"/>
    <col min="42" max="42" width="11.57421875" style="13" customWidth="1"/>
    <col min="43" max="44" width="8.8515625" style="13" customWidth="1"/>
    <col min="45" max="45" width="11.421875" style="13" customWidth="1"/>
    <col min="46" max="46" width="11.57421875" style="13" customWidth="1"/>
    <col min="47" max="47" width="9.7109375" style="13" customWidth="1"/>
    <col min="48" max="50" width="11.00390625" style="13" customWidth="1"/>
    <col min="51" max="52" width="10.421875" style="13" customWidth="1"/>
    <col min="53" max="53" width="9.140625" style="13" customWidth="1"/>
    <col min="54" max="54" width="10.421875" style="13" customWidth="1"/>
    <col min="55" max="55" width="10.28125" style="13" customWidth="1"/>
    <col min="56" max="56" width="8.7109375" style="13" customWidth="1"/>
    <col min="57" max="57" width="13.140625" style="13" customWidth="1"/>
    <col min="58" max="58" width="10.140625" style="13" customWidth="1"/>
    <col min="59" max="59" width="14.7109375" style="13" customWidth="1"/>
    <col min="60" max="16384" width="8.8515625" style="13" customWidth="1"/>
  </cols>
  <sheetData>
    <row r="1" spans="3:66" s="1" customFormat="1" ht="12.75">
      <c r="C1" s="2" t="s">
        <v>0</v>
      </c>
      <c r="D1" s="3"/>
      <c r="E1" s="3"/>
      <c r="F1" s="4"/>
      <c r="G1" s="2" t="s">
        <v>1</v>
      </c>
      <c r="H1" s="3"/>
      <c r="I1" s="4"/>
      <c r="J1" s="2" t="s">
        <v>2</v>
      </c>
      <c r="K1" s="3"/>
      <c r="L1" s="3"/>
      <c r="M1" s="3"/>
      <c r="N1" s="4"/>
      <c r="O1" s="2" t="s">
        <v>3</v>
      </c>
      <c r="P1" s="3"/>
      <c r="Q1" s="4"/>
      <c r="R1" s="2" t="s">
        <v>4</v>
      </c>
      <c r="S1" s="3"/>
      <c r="T1" s="3"/>
      <c r="U1" s="3"/>
      <c r="V1" s="4"/>
      <c r="W1" s="2" t="s">
        <v>5</v>
      </c>
      <c r="X1" s="3"/>
      <c r="Y1" s="3"/>
      <c r="Z1" s="5"/>
      <c r="AB1" s="2" t="s">
        <v>6</v>
      </c>
      <c r="AC1" s="3"/>
      <c r="AD1" s="3"/>
      <c r="AE1" s="3"/>
      <c r="AF1" s="3"/>
      <c r="AG1" s="4"/>
      <c r="AH1" s="2" t="s">
        <v>7</v>
      </c>
      <c r="AI1" s="3"/>
      <c r="AJ1" s="3"/>
      <c r="AK1" s="4"/>
      <c r="AL1" s="2" t="s">
        <v>8</v>
      </c>
      <c r="AM1" s="3"/>
      <c r="AN1" s="3"/>
      <c r="AO1" s="4"/>
      <c r="AP1" s="2" t="s">
        <v>9</v>
      </c>
      <c r="AQ1" s="3"/>
      <c r="AR1" s="3"/>
      <c r="AS1" s="4"/>
      <c r="AT1" s="2" t="s">
        <v>10</v>
      </c>
      <c r="AU1" s="4"/>
      <c r="AV1" s="2" t="s">
        <v>11</v>
      </c>
      <c r="AW1" s="3"/>
      <c r="AX1" s="4"/>
      <c r="AY1" s="2" t="s">
        <v>12</v>
      </c>
      <c r="AZ1" s="4"/>
      <c r="BA1"/>
      <c r="BB1"/>
      <c r="BC1"/>
      <c r="BD1"/>
      <c r="BE1"/>
      <c r="BF1"/>
      <c r="BG1"/>
      <c r="BH1"/>
      <c r="BI1"/>
      <c r="BJ1"/>
      <c r="BK1"/>
      <c r="BL1"/>
      <c r="BM1"/>
      <c r="BN1"/>
    </row>
    <row r="2" spans="2:66" s="1" customFormat="1" ht="12.75">
      <c r="B2" s="6" t="s">
        <v>13</v>
      </c>
      <c r="C2" s="6"/>
      <c r="D2" s="6"/>
      <c r="E2" s="6"/>
      <c r="F2" s="6"/>
      <c r="I2" s="5"/>
      <c r="J2" s="6"/>
      <c r="K2" s="6"/>
      <c r="L2" s="6"/>
      <c r="M2" s="6" t="s">
        <v>14</v>
      </c>
      <c r="N2" s="7" t="s">
        <v>15</v>
      </c>
      <c r="O2" s="6"/>
      <c r="P2" s="6"/>
      <c r="Q2" s="7"/>
      <c r="R2" s="6"/>
      <c r="S2" s="6" t="s">
        <v>16</v>
      </c>
      <c r="T2" s="6"/>
      <c r="U2" s="6"/>
      <c r="V2" s="6"/>
      <c r="W2" s="6"/>
      <c r="X2" s="6"/>
      <c r="Y2" s="6" t="s">
        <v>15</v>
      </c>
      <c r="Z2" s="8" t="s">
        <v>15</v>
      </c>
      <c r="AB2" s="6"/>
      <c r="AC2" s="6"/>
      <c r="AD2" s="6"/>
      <c r="AE2" s="6"/>
      <c r="AF2" s="6" t="s">
        <v>17</v>
      </c>
      <c r="AG2" s="6"/>
      <c r="AH2" s="6" t="s">
        <v>18</v>
      </c>
      <c r="AI2" s="6" t="s">
        <v>19</v>
      </c>
      <c r="AJ2" s="6" t="s">
        <v>18</v>
      </c>
      <c r="AK2" s="6" t="s">
        <v>18</v>
      </c>
      <c r="AL2" s="6"/>
      <c r="AM2" s="6"/>
      <c r="AN2" s="6"/>
      <c r="AO2" s="6" t="s">
        <v>15</v>
      </c>
      <c r="AP2" s="6"/>
      <c r="AQ2" s="6"/>
      <c r="AR2" s="6"/>
      <c r="AS2" s="6" t="s">
        <v>15</v>
      </c>
      <c r="AT2" s="6"/>
      <c r="AU2" s="6"/>
      <c r="AV2" s="6"/>
      <c r="AW2" s="6"/>
      <c r="AX2" s="6"/>
      <c r="AY2" s="6"/>
      <c r="AZ2" s="6"/>
      <c r="BA2"/>
      <c r="BB2"/>
      <c r="BC2"/>
      <c r="BD2"/>
      <c r="BE2"/>
      <c r="BF2"/>
      <c r="BG2"/>
      <c r="BH2"/>
      <c r="BI2"/>
      <c r="BJ2"/>
      <c r="BK2"/>
      <c r="BL2"/>
      <c r="BM2"/>
      <c r="BN2"/>
    </row>
    <row r="3" spans="1:66" s="1" customFormat="1" ht="12.75">
      <c r="A3" s="1" t="s">
        <v>20</v>
      </c>
      <c r="B3" s="6" t="s">
        <v>21</v>
      </c>
      <c r="C3" s="6" t="s">
        <v>22</v>
      </c>
      <c r="D3" s="6" t="s">
        <v>23</v>
      </c>
      <c r="E3" s="6" t="s">
        <v>24</v>
      </c>
      <c r="F3" s="6" t="s">
        <v>25</v>
      </c>
      <c r="G3" s="6" t="s">
        <v>26</v>
      </c>
      <c r="H3" s="6" t="s">
        <v>14</v>
      </c>
      <c r="I3" s="8" t="s">
        <v>15</v>
      </c>
      <c r="J3" s="6" t="s">
        <v>22</v>
      </c>
      <c r="K3" s="6" t="s">
        <v>27</v>
      </c>
      <c r="L3" s="6" t="s">
        <v>28</v>
      </c>
      <c r="M3" s="6" t="s">
        <v>29</v>
      </c>
      <c r="N3" s="8" t="s">
        <v>29</v>
      </c>
      <c r="O3" s="6" t="s">
        <v>30</v>
      </c>
      <c r="P3" s="6" t="s">
        <v>31</v>
      </c>
      <c r="Q3" s="8" t="s">
        <v>32</v>
      </c>
      <c r="R3" s="6" t="s">
        <v>33</v>
      </c>
      <c r="S3" s="6" t="s">
        <v>34</v>
      </c>
      <c r="T3" s="6" t="s">
        <v>35</v>
      </c>
      <c r="U3" s="6" t="s">
        <v>36</v>
      </c>
      <c r="V3" s="6" t="s">
        <v>37</v>
      </c>
      <c r="W3" s="6" t="s">
        <v>35</v>
      </c>
      <c r="X3" s="6" t="s">
        <v>38</v>
      </c>
      <c r="Y3" s="6" t="s">
        <v>14</v>
      </c>
      <c r="Z3" s="8" t="s">
        <v>39</v>
      </c>
      <c r="AA3" s="6" t="s">
        <v>40</v>
      </c>
      <c r="AB3" s="6" t="s">
        <v>41</v>
      </c>
      <c r="AC3" s="6" t="s">
        <v>37</v>
      </c>
      <c r="AD3" s="6" t="s">
        <v>36</v>
      </c>
      <c r="AE3" s="6" t="s">
        <v>42</v>
      </c>
      <c r="AF3" s="6" t="s">
        <v>43</v>
      </c>
      <c r="AG3" s="6" t="s">
        <v>35</v>
      </c>
      <c r="AH3" s="6" t="s">
        <v>44</v>
      </c>
      <c r="AI3" s="6" t="s">
        <v>45</v>
      </c>
      <c r="AJ3" s="6" t="s">
        <v>29</v>
      </c>
      <c r="AK3" s="6" t="s">
        <v>46</v>
      </c>
      <c r="AL3" s="6"/>
      <c r="AM3" s="6" t="s">
        <v>47</v>
      </c>
      <c r="AN3" s="6"/>
      <c r="AO3" s="6" t="s">
        <v>48</v>
      </c>
      <c r="AP3" s="6"/>
      <c r="AQ3" s="6" t="s">
        <v>47</v>
      </c>
      <c r="AR3" s="6"/>
      <c r="AS3" s="6" t="s">
        <v>48</v>
      </c>
      <c r="AT3" s="6"/>
      <c r="AU3" s="6"/>
      <c r="AV3" s="6" t="s">
        <v>49</v>
      </c>
      <c r="AW3" s="6" t="s">
        <v>50</v>
      </c>
      <c r="AX3" s="6"/>
      <c r="AY3" s="6" t="s">
        <v>23</v>
      </c>
      <c r="AZ3" s="6" t="s">
        <v>23</v>
      </c>
      <c r="BA3"/>
      <c r="BB3"/>
      <c r="BC3"/>
      <c r="BD3"/>
      <c r="BE3"/>
      <c r="BF3"/>
      <c r="BG3"/>
      <c r="BH3"/>
      <c r="BI3"/>
      <c r="BJ3"/>
      <c r="BK3"/>
      <c r="BL3"/>
      <c r="BM3"/>
      <c r="BN3"/>
    </row>
    <row r="4" spans="1:66" s="1" customFormat="1" ht="12.75">
      <c r="A4" s="9" t="s">
        <v>51</v>
      </c>
      <c r="B4" s="10" t="s">
        <v>20</v>
      </c>
      <c r="C4" s="10" t="s">
        <v>52</v>
      </c>
      <c r="D4" s="10" t="s">
        <v>52</v>
      </c>
      <c r="E4" s="10" t="s">
        <v>53</v>
      </c>
      <c r="F4" s="10" t="s">
        <v>54</v>
      </c>
      <c r="G4" s="10" t="s">
        <v>55</v>
      </c>
      <c r="H4" s="10" t="s">
        <v>56</v>
      </c>
      <c r="I4" s="11" t="s">
        <v>56</v>
      </c>
      <c r="J4" s="10" t="s">
        <v>57</v>
      </c>
      <c r="K4" s="10" t="s">
        <v>57</v>
      </c>
      <c r="L4" s="10" t="s">
        <v>57</v>
      </c>
      <c r="M4" s="10" t="s">
        <v>57</v>
      </c>
      <c r="N4" s="11" t="s">
        <v>57</v>
      </c>
      <c r="O4" s="10" t="s">
        <v>58</v>
      </c>
      <c r="P4" s="10" t="s">
        <v>59</v>
      </c>
      <c r="Q4" s="11" t="s">
        <v>60</v>
      </c>
      <c r="R4" s="10" t="s">
        <v>61</v>
      </c>
      <c r="S4" s="10" t="s">
        <v>62</v>
      </c>
      <c r="T4" s="10" t="s">
        <v>61</v>
      </c>
      <c r="U4" s="10" t="s">
        <v>61</v>
      </c>
      <c r="V4" s="10" t="s">
        <v>61</v>
      </c>
      <c r="W4" s="10" t="s">
        <v>63</v>
      </c>
      <c r="X4" s="10" t="s">
        <v>64</v>
      </c>
      <c r="Y4" s="10" t="s">
        <v>60</v>
      </c>
      <c r="Z4" s="11" t="s">
        <v>60</v>
      </c>
      <c r="AA4" s="10" t="s">
        <v>65</v>
      </c>
      <c r="AB4" s="10" t="s">
        <v>66</v>
      </c>
      <c r="AC4" s="10" t="s">
        <v>61</v>
      </c>
      <c r="AD4" s="10" t="s">
        <v>61</v>
      </c>
      <c r="AE4" s="10" t="s">
        <v>67</v>
      </c>
      <c r="AF4" s="10" t="s">
        <v>68</v>
      </c>
      <c r="AG4" s="10" t="s">
        <v>43</v>
      </c>
      <c r="AH4" s="10" t="s">
        <v>69</v>
      </c>
      <c r="AI4" s="10" t="s">
        <v>69</v>
      </c>
      <c r="AJ4" s="10" t="s">
        <v>70</v>
      </c>
      <c r="AK4" s="10" t="s">
        <v>71</v>
      </c>
      <c r="AL4" s="10" t="s">
        <v>72</v>
      </c>
      <c r="AM4" s="10" t="s">
        <v>73</v>
      </c>
      <c r="AN4" s="10" t="s">
        <v>73</v>
      </c>
      <c r="AO4" s="10" t="s">
        <v>74</v>
      </c>
      <c r="AP4" s="10" t="s">
        <v>72</v>
      </c>
      <c r="AQ4" s="10" t="s">
        <v>73</v>
      </c>
      <c r="AR4" s="10" t="s">
        <v>73</v>
      </c>
      <c r="AS4" s="10" t="s">
        <v>75</v>
      </c>
      <c r="AT4" s="10" t="s">
        <v>76</v>
      </c>
      <c r="AU4" s="10" t="s">
        <v>77</v>
      </c>
      <c r="AV4" s="10" t="s">
        <v>61</v>
      </c>
      <c r="AW4" s="10" t="s">
        <v>61</v>
      </c>
      <c r="AX4" s="10" t="s">
        <v>15</v>
      </c>
      <c r="AY4" s="10" t="s">
        <v>52</v>
      </c>
      <c r="AZ4" s="10" t="s">
        <v>11</v>
      </c>
      <c r="BA4"/>
      <c r="BB4"/>
      <c r="BC4"/>
      <c r="BD4"/>
      <c r="BE4"/>
      <c r="BF4"/>
      <c r="BG4"/>
      <c r="BH4"/>
      <c r="BI4"/>
      <c r="BJ4"/>
      <c r="BK4"/>
      <c r="BL4"/>
      <c r="BM4"/>
      <c r="BN4"/>
    </row>
    <row r="5" spans="1:66" ht="12.75">
      <c r="A5" s="11" t="s">
        <v>78</v>
      </c>
      <c r="B5" s="12"/>
      <c r="I5" s="14"/>
      <c r="N5" s="14"/>
      <c r="Q5" s="14"/>
      <c r="Z5" s="14"/>
      <c r="BA5"/>
      <c r="BB5"/>
      <c r="BC5"/>
      <c r="BD5"/>
      <c r="BE5"/>
      <c r="BF5"/>
      <c r="BG5"/>
      <c r="BH5"/>
      <c r="BI5"/>
      <c r="BJ5"/>
      <c r="BK5"/>
      <c r="BL5"/>
      <c r="BM5"/>
      <c r="BN5"/>
    </row>
    <row r="6" spans="1:66" ht="12.75">
      <c r="A6" s="15" t="s">
        <v>15</v>
      </c>
      <c r="B6" s="12">
        <v>3965201</v>
      </c>
      <c r="C6" s="12">
        <v>2745481</v>
      </c>
      <c r="D6" s="12">
        <v>221643</v>
      </c>
      <c r="E6" s="13">
        <v>269</v>
      </c>
      <c r="F6" s="13">
        <v>13</v>
      </c>
      <c r="G6" s="16">
        <v>468.545</v>
      </c>
      <c r="H6" s="16">
        <f>I6-G6</f>
        <v>1681.6689999999985</v>
      </c>
      <c r="I6" s="17">
        <v>2150.2139999999986</v>
      </c>
      <c r="J6" s="18">
        <v>118841249</v>
      </c>
      <c r="K6" s="18">
        <v>2421117</v>
      </c>
      <c r="L6" s="18">
        <v>823172</v>
      </c>
      <c r="M6" s="18">
        <v>8740006</v>
      </c>
      <c r="N6" s="19">
        <v>130825544</v>
      </c>
      <c r="O6" s="18">
        <v>59718914</v>
      </c>
      <c r="P6" s="18">
        <v>13051213</v>
      </c>
      <c r="Q6" s="19">
        <f>O6+P6</f>
        <v>72770127</v>
      </c>
      <c r="R6" s="18">
        <v>12617092</v>
      </c>
      <c r="S6" s="18">
        <v>1519796</v>
      </c>
      <c r="T6" s="18">
        <v>765922</v>
      </c>
      <c r="U6" s="18">
        <v>632733</v>
      </c>
      <c r="V6" s="18">
        <v>1131306</v>
      </c>
      <c r="W6" s="18">
        <v>2828443</v>
      </c>
      <c r="X6" s="18">
        <v>463165</v>
      </c>
      <c r="Y6" s="18">
        <f>SUM(R6:X6)</f>
        <v>19958457</v>
      </c>
      <c r="Z6" s="19">
        <f>Y6+Q6</f>
        <v>92728584</v>
      </c>
      <c r="AA6" s="18">
        <v>17171218</v>
      </c>
      <c r="AB6" s="12">
        <v>10500580</v>
      </c>
      <c r="AC6" s="12">
        <v>346696</v>
      </c>
      <c r="AD6" s="12">
        <v>283145</v>
      </c>
      <c r="AE6" s="12">
        <v>10692</v>
      </c>
      <c r="AF6" s="12">
        <v>23607</v>
      </c>
      <c r="AG6" s="13">
        <v>333</v>
      </c>
      <c r="AH6" s="12">
        <v>531079</v>
      </c>
      <c r="AI6" s="12">
        <v>166122</v>
      </c>
      <c r="AJ6" s="12">
        <v>20845631</v>
      </c>
      <c r="AK6" s="12">
        <v>5593315</v>
      </c>
      <c r="AL6" s="12">
        <v>31165</v>
      </c>
      <c r="AM6" s="12">
        <v>947</v>
      </c>
      <c r="AN6" s="12">
        <v>9115</v>
      </c>
      <c r="AO6" s="12">
        <v>41227</v>
      </c>
      <c r="AP6" s="12">
        <v>807703</v>
      </c>
      <c r="AQ6" s="12">
        <v>19578</v>
      </c>
      <c r="AR6" s="12">
        <v>187563</v>
      </c>
      <c r="AS6" s="12">
        <v>1014844</v>
      </c>
      <c r="AT6" s="12">
        <v>124682</v>
      </c>
      <c r="AU6" s="12">
        <v>135602</v>
      </c>
      <c r="AV6" s="12">
        <v>13490356</v>
      </c>
      <c r="AW6" s="12">
        <v>22494703</v>
      </c>
      <c r="AX6" s="12">
        <v>35985059</v>
      </c>
      <c r="AY6" s="12">
        <v>221643</v>
      </c>
      <c r="AZ6" s="12">
        <v>3391077</v>
      </c>
      <c r="BA6"/>
      <c r="BB6"/>
      <c r="BC6"/>
      <c r="BD6"/>
      <c r="BE6"/>
      <c r="BF6"/>
      <c r="BG6"/>
      <c r="BH6"/>
      <c r="BI6"/>
      <c r="BJ6"/>
      <c r="BK6"/>
      <c r="BL6"/>
      <c r="BM6"/>
      <c r="BN6"/>
    </row>
    <row r="7" spans="1:66" ht="12.75">
      <c r="A7" s="15" t="s">
        <v>79</v>
      </c>
      <c r="B7" s="12">
        <v>35722</v>
      </c>
      <c r="C7" s="12">
        <v>24734.063063063062</v>
      </c>
      <c r="D7" s="12">
        <v>2071.429906542056</v>
      </c>
      <c r="E7" s="13">
        <v>2</v>
      </c>
      <c r="F7" s="13">
        <v>0</v>
      </c>
      <c r="G7" s="13">
        <v>4.22</v>
      </c>
      <c r="H7" s="16">
        <f>I7-G7</f>
        <v>15.150000000000002</v>
      </c>
      <c r="I7" s="14">
        <v>19.37</v>
      </c>
      <c r="J7" s="18">
        <v>1070641.8828828828</v>
      </c>
      <c r="K7" s="18">
        <v>21811.864864864863</v>
      </c>
      <c r="L7" s="18">
        <v>7415.963963963964</v>
      </c>
      <c r="M7" s="18">
        <v>78738.7927927928</v>
      </c>
      <c r="N7" s="19">
        <v>1178608.5045045046</v>
      </c>
      <c r="O7" s="18">
        <v>538008.2342342342</v>
      </c>
      <c r="P7" s="18">
        <v>117578.49549549549</v>
      </c>
      <c r="Q7" s="19">
        <f aca="true" t="shared" si="0" ref="Q7:Q25">O7+P7</f>
        <v>655586.7297297297</v>
      </c>
      <c r="R7" s="18">
        <v>113667.49549549549</v>
      </c>
      <c r="S7" s="18">
        <v>13691.855855855856</v>
      </c>
      <c r="T7" s="18">
        <v>6900.198198198198</v>
      </c>
      <c r="U7" s="18">
        <v>5700.2972972972975</v>
      </c>
      <c r="V7" s="18">
        <v>10191.945945945947</v>
      </c>
      <c r="W7" s="18">
        <v>25481.46846846847</v>
      </c>
      <c r="X7" s="18">
        <v>4172.657657657658</v>
      </c>
      <c r="Y7" s="18">
        <f aca="true" t="shared" si="1" ref="Y7:Y28">SUM(R7:X7)</f>
        <v>179805.91891891893</v>
      </c>
      <c r="Z7" s="19">
        <f aca="true" t="shared" si="2" ref="Z7:Z28">Y7+Q7</f>
        <v>835392.6486486486</v>
      </c>
      <c r="AA7" s="18">
        <v>154695.65765765766</v>
      </c>
      <c r="AB7" s="12">
        <v>94599.81981981982</v>
      </c>
      <c r="AC7" s="12">
        <v>3123.387387387387</v>
      </c>
      <c r="AD7" s="12">
        <v>2550.8558558558557</v>
      </c>
      <c r="AE7" s="12">
        <v>96</v>
      </c>
      <c r="AF7" s="12">
        <v>213</v>
      </c>
      <c r="AG7" s="13">
        <v>3</v>
      </c>
      <c r="AH7" s="12">
        <v>4784</v>
      </c>
      <c r="AI7" s="12">
        <v>1497</v>
      </c>
      <c r="AJ7" s="12">
        <v>187798.47747747749</v>
      </c>
      <c r="AK7" s="12">
        <v>50390</v>
      </c>
      <c r="AL7" s="12">
        <v>280.76576576576576</v>
      </c>
      <c r="AM7" s="12">
        <v>8.531531531531531</v>
      </c>
      <c r="AN7" s="12">
        <v>82.11711711711712</v>
      </c>
      <c r="AO7" s="12">
        <v>371.4144144144144</v>
      </c>
      <c r="AP7" s="12">
        <v>7276.603603603604</v>
      </c>
      <c r="AQ7" s="12">
        <v>176.3783783783784</v>
      </c>
      <c r="AR7" s="12">
        <v>1689.7567567567567</v>
      </c>
      <c r="AS7" s="12">
        <v>9142.738738738739</v>
      </c>
      <c r="AT7" s="12">
        <v>1123.2612612612613</v>
      </c>
      <c r="AU7" s="12">
        <v>1221.6396396396397</v>
      </c>
      <c r="AV7" s="12">
        <v>121534.73873873874</v>
      </c>
      <c r="AW7" s="12">
        <v>202654.98198198198</v>
      </c>
      <c r="AX7" s="12">
        <v>324189.7207207207</v>
      </c>
      <c r="AY7" s="12">
        <v>2071.429906542056</v>
      </c>
      <c r="AZ7" s="12">
        <v>31991.29245283019</v>
      </c>
      <c r="BA7"/>
      <c r="BB7"/>
      <c r="BC7"/>
      <c r="BD7"/>
      <c r="BE7"/>
      <c r="BF7"/>
      <c r="BG7"/>
      <c r="BH7"/>
      <c r="BI7"/>
      <c r="BJ7"/>
      <c r="BK7"/>
      <c r="BL7"/>
      <c r="BM7"/>
      <c r="BN7"/>
    </row>
    <row r="8" spans="1:66" ht="12.75">
      <c r="A8" s="20" t="s">
        <v>80</v>
      </c>
      <c r="B8" s="12"/>
      <c r="H8" s="16"/>
      <c r="I8" s="14"/>
      <c r="N8" s="14"/>
      <c r="Q8" s="19"/>
      <c r="R8" s="18"/>
      <c r="S8" s="18"/>
      <c r="T8" s="18"/>
      <c r="U8" s="18"/>
      <c r="V8" s="18"/>
      <c r="W8" s="18"/>
      <c r="X8" s="18"/>
      <c r="Y8" s="18"/>
      <c r="Z8" s="19"/>
      <c r="AA8" s="18"/>
      <c r="AB8" s="12"/>
      <c r="AC8" s="12"/>
      <c r="AD8" s="12"/>
      <c r="AE8" s="12"/>
      <c r="AF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/>
      <c r="BB8"/>
      <c r="BC8"/>
      <c r="BD8"/>
      <c r="BE8"/>
      <c r="BF8"/>
      <c r="BG8"/>
      <c r="BH8"/>
      <c r="BI8"/>
      <c r="BJ8"/>
      <c r="BK8"/>
      <c r="BL8"/>
      <c r="BM8"/>
      <c r="BN8"/>
    </row>
    <row r="9" spans="1:66" ht="12.75">
      <c r="A9" s="15" t="s">
        <v>15</v>
      </c>
      <c r="B9" s="12">
        <v>2801430</v>
      </c>
      <c r="C9" s="12">
        <v>1891192</v>
      </c>
      <c r="D9" s="12">
        <v>137147</v>
      </c>
      <c r="E9" s="13">
        <v>113</v>
      </c>
      <c r="F9" s="13">
        <v>9</v>
      </c>
      <c r="G9" s="16">
        <v>327.1</v>
      </c>
      <c r="H9" s="16">
        <f aca="true" t="shared" si="3" ref="H9:H28">I9-G9</f>
        <v>1147.19</v>
      </c>
      <c r="I9" s="17">
        <v>1474.29</v>
      </c>
      <c r="J9" s="18">
        <v>86354137</v>
      </c>
      <c r="K9" s="18">
        <v>2208175</v>
      </c>
      <c r="L9" s="18">
        <v>681754</v>
      </c>
      <c r="M9" s="18">
        <v>6524488</v>
      </c>
      <c r="N9" s="19">
        <v>95768554</v>
      </c>
      <c r="O9" s="18">
        <v>42724462</v>
      </c>
      <c r="P9" s="18">
        <v>9674053</v>
      </c>
      <c r="Q9" s="19">
        <f t="shared" si="0"/>
        <v>52398515</v>
      </c>
      <c r="R9" s="18">
        <v>9420175</v>
      </c>
      <c r="S9" s="18">
        <v>1117887</v>
      </c>
      <c r="T9" s="18">
        <v>448089</v>
      </c>
      <c r="U9" s="18">
        <v>455193</v>
      </c>
      <c r="V9" s="18">
        <v>831311</v>
      </c>
      <c r="W9" s="18">
        <v>1971954</v>
      </c>
      <c r="X9" s="18">
        <v>333815</v>
      </c>
      <c r="Y9" s="18">
        <f t="shared" si="1"/>
        <v>14578424</v>
      </c>
      <c r="Z9" s="19">
        <f t="shared" si="2"/>
        <v>66976939</v>
      </c>
      <c r="AA9" s="18">
        <v>9226885</v>
      </c>
      <c r="AB9" s="12">
        <v>6769209</v>
      </c>
      <c r="AC9" s="12">
        <v>172628</v>
      </c>
      <c r="AD9" s="12">
        <v>188424</v>
      </c>
      <c r="AE9" s="12">
        <v>6890</v>
      </c>
      <c r="AF9" s="12">
        <v>13941</v>
      </c>
      <c r="AG9" s="13">
        <v>136</v>
      </c>
      <c r="AH9" s="12">
        <v>227197</v>
      </c>
      <c r="AI9" s="12">
        <v>81838</v>
      </c>
      <c r="AJ9" s="12">
        <v>13813263</v>
      </c>
      <c r="AK9" s="12">
        <v>4543135</v>
      </c>
      <c r="AL9" s="12">
        <v>17829</v>
      </c>
      <c r="AM9" s="12">
        <v>398</v>
      </c>
      <c r="AN9" s="12">
        <v>6751</v>
      </c>
      <c r="AO9" s="12">
        <v>24978</v>
      </c>
      <c r="AP9" s="12">
        <v>505642</v>
      </c>
      <c r="AQ9" s="12">
        <v>9544</v>
      </c>
      <c r="AR9" s="12">
        <v>102668</v>
      </c>
      <c r="AS9" s="12">
        <v>617854</v>
      </c>
      <c r="AT9" s="12">
        <v>99381</v>
      </c>
      <c r="AU9" s="12">
        <v>59909</v>
      </c>
      <c r="AV9" s="12">
        <v>9885268</v>
      </c>
      <c r="AW9" s="12">
        <v>16325060</v>
      </c>
      <c r="AX9" s="12">
        <v>26210328</v>
      </c>
      <c r="AY9" s="12">
        <v>137147</v>
      </c>
      <c r="AZ9" s="12">
        <v>2721728</v>
      </c>
      <c r="BA9"/>
      <c r="BB9"/>
      <c r="BC9"/>
      <c r="BD9"/>
      <c r="BE9"/>
      <c r="BF9"/>
      <c r="BG9"/>
      <c r="BH9"/>
      <c r="BI9"/>
      <c r="BJ9"/>
      <c r="BK9"/>
      <c r="BL9"/>
      <c r="BM9"/>
      <c r="BN9"/>
    </row>
    <row r="10" spans="1:66" ht="12.75">
      <c r="A10" s="15" t="s">
        <v>79</v>
      </c>
      <c r="B10" s="12">
        <v>254675.45454545456</v>
      </c>
      <c r="C10" s="12">
        <v>171926.54545454544</v>
      </c>
      <c r="D10" s="12">
        <v>13714.7</v>
      </c>
      <c r="E10" s="13">
        <v>10</v>
      </c>
      <c r="F10" s="13">
        <v>1</v>
      </c>
      <c r="G10" s="13">
        <v>29.74</v>
      </c>
      <c r="H10" s="16">
        <f t="shared" si="3"/>
        <v>104.29</v>
      </c>
      <c r="I10" s="14">
        <v>134.03</v>
      </c>
      <c r="J10" s="18">
        <v>7850376.090909091</v>
      </c>
      <c r="K10" s="18">
        <v>200743.18181818182</v>
      </c>
      <c r="L10" s="18">
        <v>61977.63636363636</v>
      </c>
      <c r="M10" s="18">
        <v>593135.2727272727</v>
      </c>
      <c r="N10" s="19">
        <v>8706232.181818182</v>
      </c>
      <c r="O10" s="18">
        <v>3884042</v>
      </c>
      <c r="P10" s="18">
        <v>879459.3636363636</v>
      </c>
      <c r="Q10" s="19">
        <f t="shared" si="0"/>
        <v>4763501.363636363</v>
      </c>
      <c r="R10" s="18">
        <v>856379.5454545454</v>
      </c>
      <c r="S10" s="18">
        <v>101626.09090909091</v>
      </c>
      <c r="T10" s="18">
        <v>40735.36363636364</v>
      </c>
      <c r="U10" s="18">
        <v>41381.181818181816</v>
      </c>
      <c r="V10" s="18">
        <v>75573.72727272728</v>
      </c>
      <c r="W10" s="18">
        <v>179268.54545454544</v>
      </c>
      <c r="X10" s="18">
        <v>30346.81818181818</v>
      </c>
      <c r="Y10" s="18">
        <f t="shared" si="1"/>
        <v>1325311.2727272725</v>
      </c>
      <c r="Z10" s="19">
        <f t="shared" si="2"/>
        <v>6088812.636363636</v>
      </c>
      <c r="AA10" s="18">
        <v>838807.7272727273</v>
      </c>
      <c r="AB10" s="12">
        <v>615382.6363636364</v>
      </c>
      <c r="AC10" s="12">
        <v>15693.454545454546</v>
      </c>
      <c r="AD10" s="12">
        <v>17129.454545454544</v>
      </c>
      <c r="AE10" s="12">
        <v>626</v>
      </c>
      <c r="AF10" s="12">
        <v>1267</v>
      </c>
      <c r="AG10" s="13">
        <v>12</v>
      </c>
      <c r="AH10" s="12">
        <v>20654</v>
      </c>
      <c r="AI10" s="12">
        <v>7440</v>
      </c>
      <c r="AJ10" s="12">
        <v>1255751.1818181819</v>
      </c>
      <c r="AK10" s="12">
        <v>413012.2727272727</v>
      </c>
      <c r="AL10" s="12">
        <v>1620.8181818181818</v>
      </c>
      <c r="AM10" s="12">
        <v>36.18181818181818</v>
      </c>
      <c r="AN10" s="12">
        <v>613.7272727272727</v>
      </c>
      <c r="AO10" s="12">
        <v>2270.7272727272725</v>
      </c>
      <c r="AP10" s="12">
        <v>45967.454545454544</v>
      </c>
      <c r="AQ10" s="12">
        <v>867.6363636363636</v>
      </c>
      <c r="AR10" s="12">
        <v>9333.454545454546</v>
      </c>
      <c r="AS10" s="12">
        <v>56168.545454545456</v>
      </c>
      <c r="AT10" s="12">
        <v>9034.636363636364</v>
      </c>
      <c r="AU10" s="12">
        <v>5446.272727272727</v>
      </c>
      <c r="AV10" s="12">
        <v>898660.7272727273</v>
      </c>
      <c r="AW10" s="12">
        <v>1484096.3636363635</v>
      </c>
      <c r="AX10" s="12">
        <v>2382757.090909091</v>
      </c>
      <c r="AY10" s="12">
        <v>13714.7</v>
      </c>
      <c r="AZ10" s="12">
        <v>247429.81818181818</v>
      </c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</row>
    <row r="11" spans="1:66" ht="12.75">
      <c r="A11" s="20" t="s">
        <v>81</v>
      </c>
      <c r="B11" s="12"/>
      <c r="H11" s="16"/>
      <c r="I11" s="14"/>
      <c r="N11" s="14"/>
      <c r="Q11" s="19"/>
      <c r="R11" s="18"/>
      <c r="S11" s="18"/>
      <c r="T11" s="18"/>
      <c r="U11" s="18"/>
      <c r="V11" s="18"/>
      <c r="W11" s="18"/>
      <c r="X11" s="18"/>
      <c r="Y11" s="18"/>
      <c r="Z11" s="19"/>
      <c r="AA11" s="18"/>
      <c r="AB11" s="12"/>
      <c r="AC11" s="12"/>
      <c r="AD11" s="12"/>
      <c r="AE11" s="12"/>
      <c r="AF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</row>
    <row r="12" spans="1:66" ht="12.75">
      <c r="A12" s="15" t="s">
        <v>15</v>
      </c>
      <c r="B12" s="12">
        <v>624880</v>
      </c>
      <c r="C12" s="12">
        <v>463955</v>
      </c>
      <c r="D12" s="12">
        <v>58973</v>
      </c>
      <c r="E12" s="13">
        <v>35</v>
      </c>
      <c r="F12" s="13">
        <v>2</v>
      </c>
      <c r="G12" s="16">
        <v>92.2</v>
      </c>
      <c r="H12" s="16">
        <f t="shared" si="3"/>
        <v>244.82999999999998</v>
      </c>
      <c r="I12" s="14">
        <v>337.03</v>
      </c>
      <c r="J12" s="18">
        <v>16507969</v>
      </c>
      <c r="K12" s="18">
        <v>38376</v>
      </c>
      <c r="L12" s="18">
        <v>3017</v>
      </c>
      <c r="M12" s="18">
        <v>850736</v>
      </c>
      <c r="N12" s="19">
        <v>17400098</v>
      </c>
      <c r="O12" s="18">
        <v>9498539</v>
      </c>
      <c r="P12" s="18">
        <v>1921651</v>
      </c>
      <c r="Q12" s="19">
        <f t="shared" si="0"/>
        <v>11420190</v>
      </c>
      <c r="R12" s="18">
        <v>1602552</v>
      </c>
      <c r="S12" s="18">
        <v>180554</v>
      </c>
      <c r="T12" s="18">
        <v>219113</v>
      </c>
      <c r="U12" s="18">
        <v>76095</v>
      </c>
      <c r="V12" s="18">
        <v>122206</v>
      </c>
      <c r="W12" s="18">
        <v>280505</v>
      </c>
      <c r="X12" s="18">
        <v>68125</v>
      </c>
      <c r="Y12" s="18">
        <f t="shared" si="1"/>
        <v>2549150</v>
      </c>
      <c r="Z12" s="19">
        <f t="shared" si="2"/>
        <v>13969340</v>
      </c>
      <c r="AA12" s="18">
        <v>6247979</v>
      </c>
      <c r="AB12" s="12">
        <v>1727334</v>
      </c>
      <c r="AC12" s="12">
        <v>73361</v>
      </c>
      <c r="AD12" s="12">
        <v>38521</v>
      </c>
      <c r="AE12" s="12">
        <v>566</v>
      </c>
      <c r="AF12" s="12">
        <v>3574</v>
      </c>
      <c r="AG12" s="13">
        <v>96</v>
      </c>
      <c r="AH12" s="12">
        <v>76751</v>
      </c>
      <c r="AI12" s="12">
        <v>26444</v>
      </c>
      <c r="AJ12" s="12">
        <v>3788820</v>
      </c>
      <c r="AK12" s="12">
        <v>644855</v>
      </c>
      <c r="AL12" s="12">
        <v>4408</v>
      </c>
      <c r="AM12" s="12">
        <v>250</v>
      </c>
      <c r="AN12" s="12">
        <v>1228</v>
      </c>
      <c r="AO12" s="12">
        <v>5886</v>
      </c>
      <c r="AP12" s="12">
        <v>133054</v>
      </c>
      <c r="AQ12" s="12">
        <v>5632</v>
      </c>
      <c r="AR12" s="12">
        <v>64204</v>
      </c>
      <c r="AS12" s="12">
        <v>202890</v>
      </c>
      <c r="AT12" s="12">
        <v>10300</v>
      </c>
      <c r="AU12" s="12">
        <v>23080</v>
      </c>
      <c r="AV12" s="12">
        <v>1980252</v>
      </c>
      <c r="AW12" s="12">
        <v>3535676</v>
      </c>
      <c r="AX12" s="12">
        <v>5515928</v>
      </c>
      <c r="AY12" s="12">
        <v>58973</v>
      </c>
      <c r="AZ12" s="12">
        <v>396814</v>
      </c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</row>
    <row r="13" spans="1:66" ht="12.75">
      <c r="A13" s="15" t="s">
        <v>79</v>
      </c>
      <c r="B13" s="12">
        <v>48067.692307692305</v>
      </c>
      <c r="C13" s="12">
        <v>35688.846153846156</v>
      </c>
      <c r="D13" s="12">
        <v>4914.416666666667</v>
      </c>
      <c r="E13" s="13">
        <v>3</v>
      </c>
      <c r="F13" s="13">
        <v>0</v>
      </c>
      <c r="G13" s="13">
        <v>7.09</v>
      </c>
      <c r="H13" s="16">
        <f t="shared" si="3"/>
        <v>18.84</v>
      </c>
      <c r="I13" s="14">
        <v>25.93</v>
      </c>
      <c r="J13" s="18">
        <v>1269843.7692307692</v>
      </c>
      <c r="K13" s="18">
        <v>2952</v>
      </c>
      <c r="L13" s="18">
        <v>232.07692307692307</v>
      </c>
      <c r="M13" s="18">
        <v>65441.230769230766</v>
      </c>
      <c r="N13" s="19">
        <v>1338469.076923077</v>
      </c>
      <c r="O13" s="18">
        <v>730656.8461538461</v>
      </c>
      <c r="P13" s="18">
        <v>147819.3076923077</v>
      </c>
      <c r="Q13" s="19">
        <f t="shared" si="0"/>
        <v>878476.1538461538</v>
      </c>
      <c r="R13" s="18">
        <v>123273.23076923077</v>
      </c>
      <c r="S13" s="18">
        <v>13888.76923076923</v>
      </c>
      <c r="T13" s="18">
        <v>16854.846153846152</v>
      </c>
      <c r="U13" s="18">
        <v>5853.461538461538</v>
      </c>
      <c r="V13" s="18">
        <v>9400.461538461539</v>
      </c>
      <c r="W13" s="18">
        <v>21577.30769230769</v>
      </c>
      <c r="X13" s="18">
        <v>5240.384615384615</v>
      </c>
      <c r="Y13" s="18">
        <f t="shared" si="1"/>
        <v>196088.46153846153</v>
      </c>
      <c r="Z13" s="19">
        <f t="shared" si="2"/>
        <v>1074564.6153846153</v>
      </c>
      <c r="AA13" s="18">
        <v>480613.76923076925</v>
      </c>
      <c r="AB13" s="12">
        <v>132871.84615384616</v>
      </c>
      <c r="AC13" s="12">
        <v>5643.153846153846</v>
      </c>
      <c r="AD13" s="12">
        <v>2963.153846153846</v>
      </c>
      <c r="AE13" s="12">
        <v>44</v>
      </c>
      <c r="AF13" s="12">
        <v>275</v>
      </c>
      <c r="AG13" s="13">
        <v>7</v>
      </c>
      <c r="AH13" s="12">
        <v>5904</v>
      </c>
      <c r="AI13" s="12">
        <v>2034</v>
      </c>
      <c r="AJ13" s="12">
        <v>291448</v>
      </c>
      <c r="AK13" s="12">
        <v>49604</v>
      </c>
      <c r="AL13" s="12">
        <v>339.0769230769231</v>
      </c>
      <c r="AM13" s="12">
        <v>19.23076923076923</v>
      </c>
      <c r="AN13" s="12">
        <v>94.46153846153847</v>
      </c>
      <c r="AO13" s="12">
        <v>452.7692307692308</v>
      </c>
      <c r="AP13" s="12">
        <v>10234.923076923076</v>
      </c>
      <c r="AQ13" s="12">
        <v>433.2307692307692</v>
      </c>
      <c r="AR13" s="12">
        <v>4938.7692307692305</v>
      </c>
      <c r="AS13" s="12">
        <v>15606.923076923076</v>
      </c>
      <c r="AT13" s="12">
        <v>792.3076923076923</v>
      </c>
      <c r="AU13" s="12">
        <v>1775.3846153846155</v>
      </c>
      <c r="AV13" s="12">
        <v>152327.07692307694</v>
      </c>
      <c r="AW13" s="12">
        <v>271975.07692307694</v>
      </c>
      <c r="AX13" s="12">
        <v>424302.1538461539</v>
      </c>
      <c r="AY13" s="12">
        <v>4914.416666666667</v>
      </c>
      <c r="AZ13" s="12">
        <v>36074</v>
      </c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</row>
    <row r="14" spans="1:66" ht="12.75">
      <c r="A14" s="20" t="s">
        <v>82</v>
      </c>
      <c r="B14" s="12"/>
      <c r="H14" s="16"/>
      <c r="I14" s="14"/>
      <c r="N14" s="14"/>
      <c r="Q14" s="19"/>
      <c r="R14" s="18"/>
      <c r="S14" s="18"/>
      <c r="T14" s="18"/>
      <c r="U14" s="18"/>
      <c r="V14" s="18"/>
      <c r="W14" s="18"/>
      <c r="X14" s="18"/>
      <c r="Y14" s="18"/>
      <c r="Z14" s="19"/>
      <c r="AA14" s="18"/>
      <c r="AB14" s="12"/>
      <c r="AC14" s="12"/>
      <c r="AD14" s="12"/>
      <c r="AE14" s="12"/>
      <c r="AF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12.75">
      <c r="A15" s="15" t="s">
        <v>15</v>
      </c>
      <c r="B15" s="12">
        <v>321185</v>
      </c>
      <c r="C15" s="12">
        <v>245177</v>
      </c>
      <c r="D15" s="12">
        <v>21912</v>
      </c>
      <c r="E15" s="13">
        <v>43</v>
      </c>
      <c r="F15" s="13">
        <v>1</v>
      </c>
      <c r="G15" s="13">
        <v>39.58</v>
      </c>
      <c r="H15" s="16">
        <f t="shared" si="3"/>
        <v>162.73000000000002</v>
      </c>
      <c r="I15" s="14">
        <v>202.31</v>
      </c>
      <c r="J15" s="18">
        <v>10931761</v>
      </c>
      <c r="K15" s="18">
        <v>82374</v>
      </c>
      <c r="L15" s="18">
        <v>57194</v>
      </c>
      <c r="M15" s="18">
        <v>770149</v>
      </c>
      <c r="N15" s="19">
        <v>11841478</v>
      </c>
      <c r="O15" s="18">
        <v>4890341</v>
      </c>
      <c r="P15" s="18">
        <v>999004</v>
      </c>
      <c r="Q15" s="19">
        <f t="shared" si="0"/>
        <v>5889345</v>
      </c>
      <c r="R15" s="18">
        <v>1046863</v>
      </c>
      <c r="S15" s="18">
        <v>143794</v>
      </c>
      <c r="T15" s="18">
        <v>66229</v>
      </c>
      <c r="U15" s="18">
        <v>73121</v>
      </c>
      <c r="V15" s="18">
        <v>117437</v>
      </c>
      <c r="W15" s="18">
        <v>435456</v>
      </c>
      <c r="X15" s="18">
        <v>44138</v>
      </c>
      <c r="Y15" s="18">
        <f t="shared" si="1"/>
        <v>1927038</v>
      </c>
      <c r="Z15" s="19">
        <f t="shared" si="2"/>
        <v>7816383</v>
      </c>
      <c r="AA15" s="18">
        <v>1260085</v>
      </c>
      <c r="AB15" s="12">
        <v>1057672</v>
      </c>
      <c r="AC15" s="12">
        <v>47286</v>
      </c>
      <c r="AD15" s="12">
        <v>33448</v>
      </c>
      <c r="AE15" s="12">
        <v>1069</v>
      </c>
      <c r="AF15" s="12">
        <v>3455</v>
      </c>
      <c r="AG15" s="13">
        <v>61</v>
      </c>
      <c r="AH15" s="12">
        <v>95512</v>
      </c>
      <c r="AI15" s="12">
        <v>28808</v>
      </c>
      <c r="AJ15" s="12">
        <v>2040601</v>
      </c>
      <c r="AK15" s="12">
        <v>245893</v>
      </c>
      <c r="AL15" s="12">
        <v>5076</v>
      </c>
      <c r="AM15" s="12">
        <v>124</v>
      </c>
      <c r="AN15" s="12">
        <v>593</v>
      </c>
      <c r="AO15" s="12">
        <v>5793</v>
      </c>
      <c r="AP15" s="12">
        <v>106205</v>
      </c>
      <c r="AQ15" s="12">
        <v>2276</v>
      </c>
      <c r="AR15" s="12">
        <v>11718</v>
      </c>
      <c r="AS15" s="12">
        <v>120199</v>
      </c>
      <c r="AT15" s="12">
        <v>10899</v>
      </c>
      <c r="AU15" s="12">
        <v>27222</v>
      </c>
      <c r="AV15" s="12">
        <v>1106343</v>
      </c>
      <c r="AW15" s="12">
        <v>1676322</v>
      </c>
      <c r="AX15" s="12">
        <v>2782665</v>
      </c>
      <c r="AY15" s="12">
        <v>21912</v>
      </c>
      <c r="AZ15" s="12">
        <v>258704</v>
      </c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66" ht="12.75">
      <c r="A16" s="15" t="s">
        <v>79</v>
      </c>
      <c r="B16" s="12">
        <v>14599.318181818182</v>
      </c>
      <c r="C16" s="12">
        <v>11144.40909090909</v>
      </c>
      <c r="D16" s="13">
        <v>996</v>
      </c>
      <c r="E16" s="13">
        <v>2</v>
      </c>
      <c r="F16" s="13">
        <v>0</v>
      </c>
      <c r="G16" s="16">
        <v>1.8</v>
      </c>
      <c r="H16" s="16">
        <f t="shared" si="3"/>
        <v>7.3999999999999995</v>
      </c>
      <c r="I16" s="17">
        <v>9.2</v>
      </c>
      <c r="J16" s="18">
        <v>496898.2272727273</v>
      </c>
      <c r="K16" s="18">
        <v>3744.2727272727275</v>
      </c>
      <c r="L16" s="18">
        <v>2599.7272727272725</v>
      </c>
      <c r="M16" s="18">
        <v>35006.77272727273</v>
      </c>
      <c r="N16" s="19">
        <v>538249</v>
      </c>
      <c r="O16" s="18">
        <v>222288.22727272726</v>
      </c>
      <c r="P16" s="18">
        <v>45409.27272727273</v>
      </c>
      <c r="Q16" s="19">
        <f t="shared" si="0"/>
        <v>267697.5</v>
      </c>
      <c r="R16" s="18">
        <v>47584.681818181816</v>
      </c>
      <c r="S16" s="18">
        <v>6536.090909090909</v>
      </c>
      <c r="T16" s="18">
        <v>3010.409090909091</v>
      </c>
      <c r="U16" s="18">
        <v>3323.681818181818</v>
      </c>
      <c r="V16" s="18">
        <v>5338.045454545455</v>
      </c>
      <c r="W16" s="18">
        <v>19793.454545454544</v>
      </c>
      <c r="X16" s="18">
        <v>2006.2727272727273</v>
      </c>
      <c r="Y16" s="18">
        <f t="shared" si="1"/>
        <v>87592.63636363635</v>
      </c>
      <c r="Z16" s="19">
        <f t="shared" si="2"/>
        <v>355290.13636363635</v>
      </c>
      <c r="AA16" s="18">
        <v>57276.59090909091</v>
      </c>
      <c r="AB16" s="12">
        <v>48076</v>
      </c>
      <c r="AC16" s="12">
        <v>2149.3636363636365</v>
      </c>
      <c r="AD16" s="12">
        <v>1520</v>
      </c>
      <c r="AE16" s="12">
        <v>49</v>
      </c>
      <c r="AF16" s="12">
        <v>157</v>
      </c>
      <c r="AG16" s="13">
        <v>3</v>
      </c>
      <c r="AH16" s="12">
        <v>4341</v>
      </c>
      <c r="AI16" s="12">
        <v>1309</v>
      </c>
      <c r="AJ16" s="12">
        <v>92754.59090909091</v>
      </c>
      <c r="AK16" s="12">
        <v>11177</v>
      </c>
      <c r="AL16" s="12">
        <v>230.72727272727272</v>
      </c>
      <c r="AM16" s="12">
        <v>5.636363636363637</v>
      </c>
      <c r="AN16" s="12">
        <v>26.954545454545453</v>
      </c>
      <c r="AO16" s="12">
        <v>263.3181818181818</v>
      </c>
      <c r="AP16" s="12">
        <v>4827.5</v>
      </c>
      <c r="AQ16" s="12">
        <v>103.45454545454545</v>
      </c>
      <c r="AR16" s="12">
        <v>532.6363636363636</v>
      </c>
      <c r="AS16" s="12">
        <v>5463.590909090909</v>
      </c>
      <c r="AT16" s="12">
        <v>495.40909090909093</v>
      </c>
      <c r="AU16" s="12">
        <v>1237.3636363636363</v>
      </c>
      <c r="AV16" s="12">
        <v>50288.318181818184</v>
      </c>
      <c r="AW16" s="12">
        <v>76196.45454545454</v>
      </c>
      <c r="AX16" s="12">
        <v>126484.77272727272</v>
      </c>
      <c r="AY16" s="12">
        <v>996</v>
      </c>
      <c r="AZ16" s="12">
        <v>12319.238095238095</v>
      </c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</row>
    <row r="17" spans="1:66" ht="12.75">
      <c r="A17" s="20" t="s">
        <v>83</v>
      </c>
      <c r="B17" s="12"/>
      <c r="H17" s="16"/>
      <c r="I17" s="14"/>
      <c r="N17" s="14"/>
      <c r="Q17" s="19"/>
      <c r="R17" s="18"/>
      <c r="S17" s="18"/>
      <c r="T17" s="18"/>
      <c r="U17" s="18"/>
      <c r="V17" s="18"/>
      <c r="W17" s="18"/>
      <c r="X17" s="18"/>
      <c r="Y17" s="18"/>
      <c r="Z17" s="19"/>
      <c r="AA17" s="18"/>
      <c r="AB17" s="12"/>
      <c r="AC17" s="12"/>
      <c r="AD17" s="12"/>
      <c r="AE17" s="12"/>
      <c r="AF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</row>
    <row r="18" spans="1:66" ht="12.75">
      <c r="A18" s="15" t="s">
        <v>15</v>
      </c>
      <c r="B18" s="12">
        <v>101388</v>
      </c>
      <c r="C18" s="12">
        <v>55789</v>
      </c>
      <c r="D18" s="12">
        <v>1162</v>
      </c>
      <c r="E18" s="13">
        <v>16</v>
      </c>
      <c r="F18" s="13">
        <v>0</v>
      </c>
      <c r="G18" s="13">
        <v>5.18</v>
      </c>
      <c r="H18" s="16">
        <f t="shared" si="3"/>
        <v>38.27</v>
      </c>
      <c r="I18" s="14">
        <v>43.45</v>
      </c>
      <c r="J18" s="18">
        <v>1707794</v>
      </c>
      <c r="K18" s="18">
        <v>17073</v>
      </c>
      <c r="L18" s="18">
        <v>17619</v>
      </c>
      <c r="M18" s="18">
        <v>203735</v>
      </c>
      <c r="N18" s="19">
        <v>1946221</v>
      </c>
      <c r="O18" s="18">
        <v>899381</v>
      </c>
      <c r="P18" s="18">
        <v>131449</v>
      </c>
      <c r="Q18" s="19">
        <f t="shared" si="0"/>
        <v>1030830</v>
      </c>
      <c r="R18" s="18">
        <v>190232</v>
      </c>
      <c r="S18" s="18">
        <v>30327</v>
      </c>
      <c r="T18" s="18">
        <v>10486</v>
      </c>
      <c r="U18" s="18">
        <v>5328</v>
      </c>
      <c r="V18" s="18">
        <v>18182</v>
      </c>
      <c r="W18" s="18">
        <v>41766</v>
      </c>
      <c r="X18" s="18">
        <v>225</v>
      </c>
      <c r="Y18" s="18">
        <f t="shared" si="1"/>
        <v>296546</v>
      </c>
      <c r="Z18" s="19">
        <f t="shared" si="2"/>
        <v>1327376</v>
      </c>
      <c r="AA18" s="18">
        <v>237168</v>
      </c>
      <c r="AB18" s="12">
        <v>290999</v>
      </c>
      <c r="AC18" s="12">
        <v>10269</v>
      </c>
      <c r="AD18" s="12">
        <v>6037</v>
      </c>
      <c r="AE18" s="12">
        <v>560</v>
      </c>
      <c r="AF18" s="12">
        <v>858</v>
      </c>
      <c r="AG18" s="13">
        <v>10</v>
      </c>
      <c r="AH18" s="12">
        <v>35386</v>
      </c>
      <c r="AI18" s="12">
        <v>10244</v>
      </c>
      <c r="AJ18" s="12">
        <v>360658</v>
      </c>
      <c r="AK18" s="12">
        <v>54553</v>
      </c>
      <c r="AL18" s="12">
        <v>1656</v>
      </c>
      <c r="AM18" s="12">
        <v>33</v>
      </c>
      <c r="AN18" s="12">
        <v>200</v>
      </c>
      <c r="AO18" s="12">
        <v>1889</v>
      </c>
      <c r="AP18" s="12">
        <v>29233</v>
      </c>
      <c r="AQ18" s="12">
        <v>321</v>
      </c>
      <c r="AR18" s="12">
        <v>4094</v>
      </c>
      <c r="AS18" s="12">
        <v>33648</v>
      </c>
      <c r="AT18" s="12">
        <v>712</v>
      </c>
      <c r="AU18" s="12">
        <v>9678</v>
      </c>
      <c r="AV18" s="12">
        <v>185797</v>
      </c>
      <c r="AW18" s="12">
        <v>341535</v>
      </c>
      <c r="AX18" s="12">
        <v>527332</v>
      </c>
      <c r="AY18" s="12">
        <v>1162</v>
      </c>
      <c r="AZ18" s="12">
        <v>6796</v>
      </c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</row>
    <row r="19" spans="1:66" ht="12.75">
      <c r="A19" s="15" t="s">
        <v>79</v>
      </c>
      <c r="B19" s="12">
        <v>7242</v>
      </c>
      <c r="C19" s="12">
        <v>3984.9285714285716</v>
      </c>
      <c r="D19" s="13">
        <v>83</v>
      </c>
      <c r="E19" s="13">
        <v>1</v>
      </c>
      <c r="F19" s="13">
        <v>0</v>
      </c>
      <c r="G19" s="13">
        <v>0.37</v>
      </c>
      <c r="H19" s="16">
        <f t="shared" si="3"/>
        <v>2.73</v>
      </c>
      <c r="I19" s="17">
        <v>3.1</v>
      </c>
      <c r="J19" s="18">
        <v>121985.28571428571</v>
      </c>
      <c r="K19" s="18">
        <v>1219.5</v>
      </c>
      <c r="L19" s="18">
        <v>1258.5</v>
      </c>
      <c r="M19" s="18">
        <v>14552.5</v>
      </c>
      <c r="N19" s="19">
        <v>139015.7857142857</v>
      </c>
      <c r="O19" s="18">
        <v>64241.5</v>
      </c>
      <c r="P19" s="18">
        <v>9389.214285714286</v>
      </c>
      <c r="Q19" s="19">
        <f t="shared" si="0"/>
        <v>73630.71428571429</v>
      </c>
      <c r="R19" s="18">
        <v>13588</v>
      </c>
      <c r="S19" s="18">
        <v>2166.214285714286</v>
      </c>
      <c r="T19" s="18">
        <v>749</v>
      </c>
      <c r="U19" s="18">
        <v>380.57142857142856</v>
      </c>
      <c r="V19" s="18">
        <v>1298.7142857142858</v>
      </c>
      <c r="W19" s="18">
        <v>2983.285714285714</v>
      </c>
      <c r="X19" s="18">
        <v>16.071428571428573</v>
      </c>
      <c r="Y19" s="18">
        <f t="shared" si="1"/>
        <v>21181.85714285714</v>
      </c>
      <c r="Z19" s="19">
        <f t="shared" si="2"/>
        <v>94812.57142857143</v>
      </c>
      <c r="AA19" s="18">
        <v>16940.571428571428</v>
      </c>
      <c r="AB19" s="12">
        <v>20785.64285714286</v>
      </c>
      <c r="AC19" s="12">
        <v>733.5</v>
      </c>
      <c r="AD19" s="12">
        <v>431</v>
      </c>
      <c r="AE19" s="12">
        <v>40</v>
      </c>
      <c r="AF19" s="12">
        <v>61</v>
      </c>
      <c r="AG19" s="13">
        <v>1</v>
      </c>
      <c r="AH19" s="12">
        <v>2528</v>
      </c>
      <c r="AI19" s="12">
        <v>732</v>
      </c>
      <c r="AJ19" s="12">
        <v>25761.285714285714</v>
      </c>
      <c r="AK19" s="12">
        <v>3897</v>
      </c>
      <c r="AL19" s="12">
        <v>118.28571428571429</v>
      </c>
      <c r="AM19" s="12">
        <v>2.357142857142857</v>
      </c>
      <c r="AN19" s="12">
        <v>14.285714285714286</v>
      </c>
      <c r="AO19" s="12">
        <v>134.92857142857142</v>
      </c>
      <c r="AP19" s="12">
        <v>2088.0714285714284</v>
      </c>
      <c r="AQ19" s="12">
        <v>22.928571428571427</v>
      </c>
      <c r="AR19" s="12">
        <v>292.42857142857144</v>
      </c>
      <c r="AS19" s="12">
        <v>2403.4285714285716</v>
      </c>
      <c r="AT19" s="12">
        <v>50.857142857142854</v>
      </c>
      <c r="AU19" s="12">
        <v>691.2857142857143</v>
      </c>
      <c r="AV19" s="12">
        <v>13271.214285714286</v>
      </c>
      <c r="AW19" s="12">
        <v>24395.35714285714</v>
      </c>
      <c r="AX19" s="12">
        <v>37666.57142857143</v>
      </c>
      <c r="AY19" s="12">
        <v>83</v>
      </c>
      <c r="AZ19" s="12">
        <v>485.42857142857144</v>
      </c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</row>
    <row r="20" spans="1:66" ht="12.75">
      <c r="A20" s="20" t="s">
        <v>84</v>
      </c>
      <c r="H20" s="16"/>
      <c r="I20" s="14"/>
      <c r="N20" s="14"/>
      <c r="Q20" s="19"/>
      <c r="R20" s="18"/>
      <c r="S20" s="18"/>
      <c r="T20" s="18"/>
      <c r="U20" s="18"/>
      <c r="V20" s="18"/>
      <c r="W20" s="18"/>
      <c r="X20" s="18"/>
      <c r="Y20" s="18"/>
      <c r="Z20" s="19"/>
      <c r="AA20" s="18"/>
      <c r="AB20" s="12"/>
      <c r="AC20" s="12"/>
      <c r="AD20" s="12"/>
      <c r="AE20" s="12"/>
      <c r="AF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</row>
    <row r="21" spans="1:66" ht="12.75">
      <c r="A21" s="15" t="s">
        <v>15</v>
      </c>
      <c r="B21" s="12">
        <v>72448</v>
      </c>
      <c r="C21" s="12">
        <v>58784</v>
      </c>
      <c r="D21" s="12">
        <v>1416</v>
      </c>
      <c r="E21" s="13">
        <v>25</v>
      </c>
      <c r="F21" s="13">
        <v>1</v>
      </c>
      <c r="G21" s="16">
        <v>4</v>
      </c>
      <c r="H21" s="16">
        <f t="shared" si="3"/>
        <v>53.08</v>
      </c>
      <c r="I21" s="14">
        <v>57.08</v>
      </c>
      <c r="J21" s="18">
        <v>2348746</v>
      </c>
      <c r="K21" s="18">
        <v>20524</v>
      </c>
      <c r="L21" s="18">
        <v>24196</v>
      </c>
      <c r="M21" s="18">
        <v>230319</v>
      </c>
      <c r="N21" s="19">
        <v>2623785</v>
      </c>
      <c r="O21" s="18">
        <v>1189297</v>
      </c>
      <c r="P21" s="18">
        <v>245485</v>
      </c>
      <c r="Q21" s="19">
        <f t="shared" si="0"/>
        <v>1434782</v>
      </c>
      <c r="R21" s="18">
        <v>224791</v>
      </c>
      <c r="S21" s="18">
        <v>35639</v>
      </c>
      <c r="T21" s="18">
        <v>17255</v>
      </c>
      <c r="U21" s="18">
        <v>15029</v>
      </c>
      <c r="V21" s="18">
        <v>31117</v>
      </c>
      <c r="W21" s="18">
        <v>90924</v>
      </c>
      <c r="X21" s="18">
        <v>6301</v>
      </c>
      <c r="Y21" s="18">
        <f t="shared" si="1"/>
        <v>421056</v>
      </c>
      <c r="Z21" s="19">
        <f t="shared" si="2"/>
        <v>1855838</v>
      </c>
      <c r="AA21" s="18">
        <v>88686</v>
      </c>
      <c r="AB21" s="12">
        <v>347951</v>
      </c>
      <c r="AC21" s="12">
        <v>33951</v>
      </c>
      <c r="AD21" s="12">
        <v>9784</v>
      </c>
      <c r="AE21" s="12">
        <v>640</v>
      </c>
      <c r="AF21" s="12">
        <v>1058</v>
      </c>
      <c r="AG21" s="13">
        <v>22</v>
      </c>
      <c r="AH21" s="12">
        <v>46832</v>
      </c>
      <c r="AI21" s="12">
        <v>11206</v>
      </c>
      <c r="AJ21" s="12">
        <v>556483</v>
      </c>
      <c r="AK21" s="12">
        <v>68987</v>
      </c>
      <c r="AL21" s="12">
        <v>1188</v>
      </c>
      <c r="AM21" s="12">
        <v>54</v>
      </c>
      <c r="AN21" s="12">
        <v>257</v>
      </c>
      <c r="AO21" s="12">
        <v>1499</v>
      </c>
      <c r="AP21" s="12">
        <v>18347</v>
      </c>
      <c r="AQ21" s="12">
        <v>901</v>
      </c>
      <c r="AR21" s="12">
        <v>3000</v>
      </c>
      <c r="AS21" s="12">
        <v>22248</v>
      </c>
      <c r="AT21" s="12">
        <v>1987</v>
      </c>
      <c r="AU21" s="12">
        <v>8439</v>
      </c>
      <c r="AV21" s="12">
        <v>180539</v>
      </c>
      <c r="AW21" s="12">
        <v>392442</v>
      </c>
      <c r="AX21" s="12">
        <v>572981</v>
      </c>
      <c r="AY21" s="12">
        <v>1416</v>
      </c>
      <c r="AZ21" s="12">
        <v>6279</v>
      </c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</row>
    <row r="22" spans="1:66" ht="12.75">
      <c r="A22" s="15" t="s">
        <v>79</v>
      </c>
      <c r="B22" s="12">
        <v>3622.4</v>
      </c>
      <c r="C22" s="12">
        <v>2939.2</v>
      </c>
      <c r="D22" s="12">
        <v>70.8</v>
      </c>
      <c r="E22" s="13">
        <v>1</v>
      </c>
      <c r="F22" s="13">
        <v>0</v>
      </c>
      <c r="G22" s="16">
        <v>0.2</v>
      </c>
      <c r="H22" s="16">
        <f t="shared" si="3"/>
        <v>2.65</v>
      </c>
      <c r="I22" s="14">
        <v>2.85</v>
      </c>
      <c r="J22" s="18">
        <v>117437.3</v>
      </c>
      <c r="K22" s="18">
        <v>1026.2</v>
      </c>
      <c r="L22" s="18">
        <v>1209.8</v>
      </c>
      <c r="M22" s="18">
        <v>11515.95</v>
      </c>
      <c r="N22" s="19">
        <v>131189.25</v>
      </c>
      <c r="O22" s="18">
        <v>59464.85</v>
      </c>
      <c r="P22" s="18">
        <v>12274.25</v>
      </c>
      <c r="Q22" s="19">
        <f t="shared" si="0"/>
        <v>71739.1</v>
      </c>
      <c r="R22" s="18">
        <v>11239.55</v>
      </c>
      <c r="S22" s="18">
        <v>1781.95</v>
      </c>
      <c r="T22" s="18">
        <v>862.75</v>
      </c>
      <c r="U22" s="18">
        <v>751.45</v>
      </c>
      <c r="V22" s="18">
        <v>1555.85</v>
      </c>
      <c r="W22" s="18">
        <v>4546.2</v>
      </c>
      <c r="X22" s="18">
        <v>315.05</v>
      </c>
      <c r="Y22" s="18">
        <f t="shared" si="1"/>
        <v>21052.8</v>
      </c>
      <c r="Z22" s="19">
        <f t="shared" si="2"/>
        <v>92791.90000000001</v>
      </c>
      <c r="AA22" s="18">
        <v>4434.3</v>
      </c>
      <c r="AB22" s="12">
        <v>17397.55</v>
      </c>
      <c r="AC22" s="12">
        <v>1697.55</v>
      </c>
      <c r="AD22" s="12">
        <v>515</v>
      </c>
      <c r="AE22" s="12">
        <v>32</v>
      </c>
      <c r="AF22" s="12">
        <v>53</v>
      </c>
      <c r="AG22" s="13">
        <v>1</v>
      </c>
      <c r="AH22" s="12">
        <v>2342</v>
      </c>
      <c r="AI22" s="12">
        <v>560</v>
      </c>
      <c r="AJ22" s="12">
        <v>27824.15</v>
      </c>
      <c r="AK22" s="12">
        <v>3449</v>
      </c>
      <c r="AL22" s="12">
        <v>59.4</v>
      </c>
      <c r="AM22" s="12">
        <v>2.7</v>
      </c>
      <c r="AN22" s="12">
        <v>12.85</v>
      </c>
      <c r="AO22" s="12">
        <v>74.95</v>
      </c>
      <c r="AP22" s="12">
        <v>917.35</v>
      </c>
      <c r="AQ22" s="12">
        <v>45.05</v>
      </c>
      <c r="AR22" s="12">
        <v>150</v>
      </c>
      <c r="AS22" s="12">
        <v>1112.4</v>
      </c>
      <c r="AT22" s="12">
        <v>99.35</v>
      </c>
      <c r="AU22" s="12">
        <v>421.95</v>
      </c>
      <c r="AV22" s="12">
        <v>9026.95</v>
      </c>
      <c r="AW22" s="12">
        <v>19622.1</v>
      </c>
      <c r="AX22" s="12">
        <v>28649.05</v>
      </c>
      <c r="AY22" s="12">
        <v>70.8</v>
      </c>
      <c r="AZ22" s="12">
        <v>313.95</v>
      </c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</row>
    <row r="23" spans="1:66" ht="12.75">
      <c r="A23" s="20" t="s">
        <v>85</v>
      </c>
      <c r="H23" s="16"/>
      <c r="I23" s="14"/>
      <c r="N23" s="14"/>
      <c r="Q23" s="19"/>
      <c r="R23" s="18"/>
      <c r="S23" s="18"/>
      <c r="T23" s="18"/>
      <c r="U23" s="18"/>
      <c r="V23" s="18"/>
      <c r="W23" s="18"/>
      <c r="X23" s="18"/>
      <c r="Y23" s="18"/>
      <c r="Z23" s="19"/>
      <c r="AA23" s="18"/>
      <c r="AB23" s="12"/>
      <c r="AC23" s="12"/>
      <c r="AD23" s="12"/>
      <c r="AE23" s="12"/>
      <c r="AF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</row>
    <row r="24" spans="1:66" ht="12.75">
      <c r="A24" s="15" t="s">
        <v>15</v>
      </c>
      <c r="B24" s="12">
        <v>35368</v>
      </c>
      <c r="C24" s="12">
        <v>23615</v>
      </c>
      <c r="D24" s="13">
        <v>339</v>
      </c>
      <c r="E24" s="13">
        <v>26</v>
      </c>
      <c r="F24" s="13">
        <v>0</v>
      </c>
      <c r="G24" s="16">
        <v>0.5</v>
      </c>
      <c r="H24" s="16">
        <f t="shared" si="3"/>
        <v>24.92</v>
      </c>
      <c r="I24" s="14">
        <v>25.42</v>
      </c>
      <c r="J24" s="18">
        <v>738759</v>
      </c>
      <c r="K24" s="18">
        <v>35245</v>
      </c>
      <c r="L24" s="18">
        <v>27462</v>
      </c>
      <c r="M24" s="18">
        <v>134953</v>
      </c>
      <c r="N24" s="19">
        <v>936419</v>
      </c>
      <c r="O24" s="18">
        <v>379736</v>
      </c>
      <c r="P24" s="18">
        <v>58238</v>
      </c>
      <c r="Q24" s="19">
        <f t="shared" si="0"/>
        <v>437974</v>
      </c>
      <c r="R24" s="18">
        <v>88583</v>
      </c>
      <c r="S24" s="18">
        <v>8061</v>
      </c>
      <c r="T24" s="18">
        <v>2157</v>
      </c>
      <c r="U24" s="18">
        <v>5594</v>
      </c>
      <c r="V24" s="18">
        <v>8813</v>
      </c>
      <c r="W24" s="18">
        <v>6690</v>
      </c>
      <c r="X24" s="18">
        <v>7920</v>
      </c>
      <c r="Y24" s="18">
        <f t="shared" si="1"/>
        <v>127818</v>
      </c>
      <c r="Z24" s="19">
        <f t="shared" si="2"/>
        <v>565792</v>
      </c>
      <c r="AA24" s="18">
        <v>77739</v>
      </c>
      <c r="AB24" s="12">
        <v>204424</v>
      </c>
      <c r="AC24" s="12">
        <v>5536</v>
      </c>
      <c r="AD24" s="12">
        <v>4210</v>
      </c>
      <c r="AE24" s="12">
        <v>429</v>
      </c>
      <c r="AF24" s="12">
        <v>449</v>
      </c>
      <c r="AG24" s="13">
        <v>3</v>
      </c>
      <c r="AH24" s="12">
        <v>35254</v>
      </c>
      <c r="AI24" s="12">
        <v>5944</v>
      </c>
      <c r="AJ24" s="12">
        <v>178822</v>
      </c>
      <c r="AK24" s="12">
        <v>23581</v>
      </c>
      <c r="AL24" s="12">
        <v>790</v>
      </c>
      <c r="AM24" s="12">
        <v>63</v>
      </c>
      <c r="AN24" s="12">
        <v>64</v>
      </c>
      <c r="AO24" s="12">
        <v>917</v>
      </c>
      <c r="AP24" s="12">
        <v>11249</v>
      </c>
      <c r="AQ24" s="12">
        <v>594</v>
      </c>
      <c r="AR24" s="12">
        <v>928</v>
      </c>
      <c r="AS24" s="12">
        <v>12771</v>
      </c>
      <c r="AT24" s="12">
        <v>1075</v>
      </c>
      <c r="AU24" s="12">
        <v>5492</v>
      </c>
      <c r="AV24" s="12">
        <v>103078</v>
      </c>
      <c r="AW24" s="12">
        <v>158664</v>
      </c>
      <c r="AX24" s="12">
        <v>261742</v>
      </c>
      <c r="AY24" s="12">
        <v>339</v>
      </c>
      <c r="AZ24" s="12">
        <v>302</v>
      </c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</row>
    <row r="25" spans="1:66" ht="12.75">
      <c r="A25" s="15" t="s">
        <v>79</v>
      </c>
      <c r="B25" s="12">
        <v>1768.4</v>
      </c>
      <c r="C25" s="12">
        <v>1180.75</v>
      </c>
      <c r="D25" s="12">
        <v>18.833333333333332</v>
      </c>
      <c r="E25" s="13">
        <v>1</v>
      </c>
      <c r="F25" s="13">
        <v>0</v>
      </c>
      <c r="G25" s="13">
        <v>0.03</v>
      </c>
      <c r="H25" s="16">
        <f t="shared" si="3"/>
        <v>1.24</v>
      </c>
      <c r="I25" s="14">
        <v>1.27</v>
      </c>
      <c r="J25" s="18">
        <v>36937.95</v>
      </c>
      <c r="K25" s="18">
        <v>1762.25</v>
      </c>
      <c r="L25" s="18">
        <v>1373.1</v>
      </c>
      <c r="M25" s="18">
        <v>6747.65</v>
      </c>
      <c r="N25" s="19">
        <v>46820.95</v>
      </c>
      <c r="O25" s="18">
        <v>18986.8</v>
      </c>
      <c r="P25" s="18">
        <v>2911.9</v>
      </c>
      <c r="Q25" s="19">
        <f t="shared" si="0"/>
        <v>21898.7</v>
      </c>
      <c r="R25" s="18">
        <v>4429.15</v>
      </c>
      <c r="S25" s="18">
        <v>403.05</v>
      </c>
      <c r="T25" s="18">
        <v>107.85</v>
      </c>
      <c r="U25" s="18">
        <v>279.7</v>
      </c>
      <c r="V25" s="18">
        <v>440.65</v>
      </c>
      <c r="W25" s="18">
        <v>334.5</v>
      </c>
      <c r="X25" s="18">
        <v>396</v>
      </c>
      <c r="Y25" s="18">
        <f t="shared" si="1"/>
        <v>6390.9</v>
      </c>
      <c r="Z25" s="19">
        <f t="shared" si="2"/>
        <v>28289.6</v>
      </c>
      <c r="AA25" s="18">
        <v>3886.95</v>
      </c>
      <c r="AB25" s="12">
        <v>10221.2</v>
      </c>
      <c r="AC25" s="12">
        <v>277</v>
      </c>
      <c r="AD25" s="12">
        <v>211</v>
      </c>
      <c r="AE25" s="12">
        <v>21</v>
      </c>
      <c r="AF25" s="12">
        <v>22</v>
      </c>
      <c r="AG25" s="12">
        <v>0.15</v>
      </c>
      <c r="AH25" s="12">
        <v>1763</v>
      </c>
      <c r="AI25" s="12">
        <v>297</v>
      </c>
      <c r="AJ25" s="12">
        <v>8941</v>
      </c>
      <c r="AK25" s="12">
        <v>1179</v>
      </c>
      <c r="AL25" s="12">
        <v>39.5</v>
      </c>
      <c r="AM25" s="12">
        <v>3.15</v>
      </c>
      <c r="AN25" s="12">
        <v>3.2</v>
      </c>
      <c r="AO25" s="12">
        <v>45.85</v>
      </c>
      <c r="AP25" s="12">
        <v>562</v>
      </c>
      <c r="AQ25" s="12">
        <v>30</v>
      </c>
      <c r="AR25" s="12">
        <v>46</v>
      </c>
      <c r="AS25" s="12">
        <v>639</v>
      </c>
      <c r="AT25" s="12">
        <v>53.75</v>
      </c>
      <c r="AU25" s="12">
        <v>274.6</v>
      </c>
      <c r="AV25" s="12">
        <v>5153.9</v>
      </c>
      <c r="AW25" s="12">
        <v>7933.2</v>
      </c>
      <c r="AX25" s="12">
        <v>13087.1</v>
      </c>
      <c r="AY25" s="12">
        <v>18.833333333333332</v>
      </c>
      <c r="AZ25" s="12">
        <v>16.77777777777778</v>
      </c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</row>
    <row r="26" spans="1:66" ht="12.75">
      <c r="A26" s="20" t="s">
        <v>86</v>
      </c>
      <c r="H26" s="16"/>
      <c r="I26" s="14"/>
      <c r="N26" s="14"/>
      <c r="Q26" s="14"/>
      <c r="R26" s="18"/>
      <c r="S26" s="18"/>
      <c r="T26" s="18"/>
      <c r="U26" s="18"/>
      <c r="V26" s="18"/>
      <c r="W26" s="18"/>
      <c r="X26" s="18"/>
      <c r="Y26" s="18"/>
      <c r="Z26" s="19"/>
      <c r="AA26" s="18"/>
      <c r="AB26" s="12"/>
      <c r="AC26" s="12"/>
      <c r="AD26" s="12"/>
      <c r="AE26" s="12"/>
      <c r="AF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</row>
    <row r="27" spans="1:66" ht="12.75">
      <c r="A27" s="15" t="s">
        <v>15</v>
      </c>
      <c r="B27" s="12">
        <v>8502</v>
      </c>
      <c r="C27" s="12">
        <v>6969</v>
      </c>
      <c r="D27" s="13">
        <v>694</v>
      </c>
      <c r="E27" s="13">
        <v>11</v>
      </c>
      <c r="F27" s="13">
        <v>0</v>
      </c>
      <c r="G27" s="16">
        <v>0</v>
      </c>
      <c r="H27" s="16">
        <f t="shared" si="3"/>
        <v>10.64</v>
      </c>
      <c r="I27" s="14">
        <v>10.64</v>
      </c>
      <c r="J27" s="18">
        <v>252083</v>
      </c>
      <c r="K27" s="18">
        <v>19350</v>
      </c>
      <c r="L27" s="18">
        <v>11930</v>
      </c>
      <c r="M27" s="18">
        <v>25626</v>
      </c>
      <c r="N27" s="19">
        <v>308989</v>
      </c>
      <c r="O27" s="18">
        <v>137158</v>
      </c>
      <c r="P27" s="18">
        <v>21333</v>
      </c>
      <c r="Q27" s="19">
        <f>O27+P27</f>
        <v>158491</v>
      </c>
      <c r="R27" s="18">
        <v>43896</v>
      </c>
      <c r="S27" s="18">
        <v>3534</v>
      </c>
      <c r="T27" s="18">
        <v>2593</v>
      </c>
      <c r="U27" s="18">
        <v>2373</v>
      </c>
      <c r="V27" s="18">
        <v>2240</v>
      </c>
      <c r="W27" s="18">
        <v>1148</v>
      </c>
      <c r="X27" s="18">
        <v>2641</v>
      </c>
      <c r="Y27" s="18">
        <f t="shared" si="1"/>
        <v>58425</v>
      </c>
      <c r="Z27" s="19">
        <f t="shared" si="2"/>
        <v>216916</v>
      </c>
      <c r="AA27" s="18">
        <v>32676</v>
      </c>
      <c r="AB27" s="12">
        <v>102991</v>
      </c>
      <c r="AC27" s="12">
        <v>3665</v>
      </c>
      <c r="AD27" s="12">
        <v>2721</v>
      </c>
      <c r="AE27" s="12">
        <v>538</v>
      </c>
      <c r="AF27" s="12">
        <v>272</v>
      </c>
      <c r="AG27" s="13">
        <v>5</v>
      </c>
      <c r="AH27" s="12">
        <v>14147</v>
      </c>
      <c r="AI27" s="12">
        <v>1638</v>
      </c>
      <c r="AJ27" s="12">
        <v>106984</v>
      </c>
      <c r="AK27" s="12">
        <v>12311</v>
      </c>
      <c r="AL27" s="12">
        <v>218</v>
      </c>
      <c r="AM27" s="12">
        <v>25</v>
      </c>
      <c r="AN27" s="12">
        <v>22</v>
      </c>
      <c r="AO27" s="12">
        <v>265</v>
      </c>
      <c r="AP27" s="12">
        <v>3973</v>
      </c>
      <c r="AQ27" s="12">
        <v>310</v>
      </c>
      <c r="AR27" s="12">
        <v>951</v>
      </c>
      <c r="AS27" s="12">
        <v>5234</v>
      </c>
      <c r="AT27" s="12">
        <v>328</v>
      </c>
      <c r="AU27" s="12">
        <v>1782</v>
      </c>
      <c r="AV27" s="12">
        <v>49079</v>
      </c>
      <c r="AW27" s="12">
        <v>65004</v>
      </c>
      <c r="AX27" s="12">
        <v>114083</v>
      </c>
      <c r="AY27" s="12">
        <v>694</v>
      </c>
      <c r="AZ27" s="12">
        <v>454</v>
      </c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</row>
    <row r="28" spans="1:66" ht="12.75">
      <c r="A28" s="15" t="s">
        <v>79</v>
      </c>
      <c r="B28" s="12">
        <v>772.9090909090909</v>
      </c>
      <c r="C28" s="12">
        <v>633.5454545454545</v>
      </c>
      <c r="D28" s="12">
        <v>63.09090909090909</v>
      </c>
      <c r="E28" s="13">
        <v>1</v>
      </c>
      <c r="F28" s="13">
        <v>0</v>
      </c>
      <c r="G28" s="16">
        <v>0</v>
      </c>
      <c r="H28" s="16">
        <f t="shared" si="3"/>
        <v>0.97</v>
      </c>
      <c r="I28" s="21">
        <v>0.97</v>
      </c>
      <c r="J28" s="18">
        <v>22916.636363636364</v>
      </c>
      <c r="K28" s="18">
        <v>1759.090909090909</v>
      </c>
      <c r="L28" s="18">
        <v>1084.5454545454545</v>
      </c>
      <c r="M28" s="18">
        <v>2329.6363636363635</v>
      </c>
      <c r="N28" s="22">
        <v>28089.909090909092</v>
      </c>
      <c r="O28" s="18">
        <v>12468.90909090909</v>
      </c>
      <c r="P28" s="18">
        <v>1939.3636363636363</v>
      </c>
      <c r="Q28" s="22">
        <f>O28+P28</f>
        <v>14408.272727272726</v>
      </c>
      <c r="R28" s="18">
        <v>3990.5454545454545</v>
      </c>
      <c r="S28" s="18">
        <v>321.27272727272725</v>
      </c>
      <c r="T28" s="18">
        <v>235.72727272727272</v>
      </c>
      <c r="U28" s="18">
        <v>215.72727272727272</v>
      </c>
      <c r="V28" s="18">
        <v>203.63636363636363</v>
      </c>
      <c r="W28" s="18">
        <v>104.36363636363636</v>
      </c>
      <c r="X28" s="18">
        <v>240.0909090909091</v>
      </c>
      <c r="Y28" s="18">
        <f t="shared" si="1"/>
        <v>5311.363636363637</v>
      </c>
      <c r="Z28" s="22">
        <f t="shared" si="2"/>
        <v>19719.636363636364</v>
      </c>
      <c r="AA28" s="18">
        <v>2970.5454545454545</v>
      </c>
      <c r="AB28" s="12">
        <v>9362.818181818182</v>
      </c>
      <c r="AC28" s="12">
        <v>333</v>
      </c>
      <c r="AD28" s="12">
        <v>247</v>
      </c>
      <c r="AE28" s="12">
        <v>49</v>
      </c>
      <c r="AF28" s="12">
        <v>25</v>
      </c>
      <c r="AG28" s="13">
        <v>0</v>
      </c>
      <c r="AH28" s="12">
        <v>1286</v>
      </c>
      <c r="AI28" s="12">
        <v>149</v>
      </c>
      <c r="AJ28" s="12">
        <v>9726</v>
      </c>
      <c r="AK28" s="12">
        <v>1119</v>
      </c>
      <c r="AL28" s="12">
        <v>19.818181818181817</v>
      </c>
      <c r="AM28" s="12">
        <v>2.272727272727273</v>
      </c>
      <c r="AN28" s="12">
        <v>2</v>
      </c>
      <c r="AO28" s="12">
        <v>24.09090909090909</v>
      </c>
      <c r="AP28" s="12">
        <v>361</v>
      </c>
      <c r="AQ28" s="12">
        <v>28</v>
      </c>
      <c r="AR28" s="12">
        <v>86</v>
      </c>
      <c r="AS28" s="12">
        <v>476</v>
      </c>
      <c r="AT28" s="12">
        <v>29.818181818181817</v>
      </c>
      <c r="AU28" s="12">
        <v>162</v>
      </c>
      <c r="AV28" s="12">
        <v>4461.727272727273</v>
      </c>
      <c r="AW28" s="12">
        <v>5909.454545454545</v>
      </c>
      <c r="AX28" s="12">
        <v>10371.181818181818</v>
      </c>
      <c r="AY28" s="12">
        <v>63.09090909090909</v>
      </c>
      <c r="AZ28" s="12">
        <v>41.27272727272727</v>
      </c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</row>
    <row r="29" spans="1:66" ht="12.75">
      <c r="A29" s="15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</row>
    <row r="30" spans="1:41" ht="12.75">
      <c r="A30" s="15"/>
      <c r="T30"/>
      <c r="U30"/>
      <c r="W30"/>
      <c r="AA30"/>
      <c r="AC30"/>
      <c r="AD30"/>
      <c r="AE30"/>
      <c r="AF30"/>
      <c r="AH30"/>
      <c r="AI30"/>
      <c r="AJ30"/>
      <c r="AK30"/>
      <c r="AL30"/>
      <c r="AM30"/>
      <c r="AN30"/>
      <c r="AO30"/>
    </row>
    <row r="31" spans="1:55" ht="12.75">
      <c r="A31" s="15"/>
      <c r="O31"/>
      <c r="P31"/>
      <c r="R31"/>
      <c r="S31"/>
      <c r="T31"/>
      <c r="U31"/>
      <c r="V31"/>
      <c r="W31"/>
      <c r="X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</row>
    <row r="32" spans="10:55" ht="12.75">
      <c r="J32"/>
      <c r="L32"/>
      <c r="M32"/>
      <c r="N32"/>
      <c r="O32"/>
      <c r="P32"/>
      <c r="Q32"/>
      <c r="R32"/>
      <c r="S32"/>
      <c r="T32"/>
      <c r="U32"/>
      <c r="V32"/>
      <c r="W32"/>
      <c r="X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</row>
    <row r="33" spans="10:55" ht="12.75"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</row>
    <row r="34" spans="10:55" ht="12.75"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</row>
    <row r="35" spans="10:55" ht="12.75"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</row>
    <row r="36" spans="10:55" ht="12.75"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</row>
    <row r="37" spans="10:55" ht="12.75"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</row>
    <row r="38" spans="10:55" ht="12.75"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</row>
    <row r="39" spans="10:55" ht="12.75"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</row>
    <row r="40" spans="10:55" ht="12.75"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</row>
    <row r="41" spans="10:55" ht="12.75"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</row>
    <row r="42" spans="2:55" ht="12.7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</row>
    <row r="43" spans="2:55" ht="12.7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</row>
    <row r="44" spans="2:55" ht="12.7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</row>
    <row r="45" spans="2:55" ht="12.7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</row>
    <row r="46" spans="2:55" ht="12.7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</row>
    <row r="47" spans="2:55" ht="12.7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</row>
    <row r="48" spans="2:55" ht="12.7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</row>
    <row r="49" spans="2:55" ht="12.75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</row>
    <row r="50" spans="2:55" ht="12.7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</row>
    <row r="51" spans="2:55" ht="12.7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</row>
    <row r="52" spans="2:55" ht="12.7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B52" s="16"/>
      <c r="BC52" s="16"/>
    </row>
    <row r="53" spans="2:52" ht="12.7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</row>
    <row r="54" spans="2:52" ht="12.7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</row>
    <row r="55" spans="2:52" ht="12.7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</row>
    <row r="56" spans="2:52" ht="12.7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</row>
    <row r="57" spans="2:52" ht="12.7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</row>
    <row r="58" spans="2:52" ht="12.7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</row>
    <row r="59" spans="2:52" ht="12.7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</row>
    <row r="60" spans="2:52" ht="12.7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</row>
    <row r="61" spans="2:52" ht="12.7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</row>
    <row r="62" spans="2:52" ht="12.7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</row>
    <row r="63" spans="2:52" ht="12.7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</row>
    <row r="64" spans="2:52" ht="12.7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</row>
    <row r="65" spans="2:52" ht="12.7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</row>
    <row r="66" spans="2:52" ht="12.7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</row>
    <row r="67" spans="2:52" ht="12.7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</row>
    <row r="68" spans="2:52" ht="12.7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</row>
    <row r="69" spans="2:52" ht="12.7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</row>
    <row r="70" spans="2:52" ht="12.7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</row>
    <row r="71" spans="2:52" ht="12.7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</row>
    <row r="72" spans="2:52" ht="12.7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</row>
    <row r="73" spans="2:52" ht="12.7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</row>
    <row r="74" spans="2:52" ht="12.7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</row>
    <row r="75" spans="2:52" ht="12.7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</row>
    <row r="76" spans="2:52" ht="12.7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</row>
    <row r="77" spans="2:52" ht="12.7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</row>
    <row r="78" spans="2:52" ht="12.7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</row>
    <row r="79" spans="2:52" ht="12.7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</row>
    <row r="80" spans="2:52" ht="12.7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</row>
    <row r="81" spans="2:52" ht="12.7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</row>
    <row r="82" spans="2:52" ht="12.7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</row>
    <row r="83" spans="2:52" ht="12.7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</row>
    <row r="84" spans="2:52" ht="12.7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</row>
    <row r="85" spans="2:52" ht="12.7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</row>
    <row r="86" spans="2:52" ht="12.7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</row>
    <row r="87" spans="2:52" ht="12.7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</row>
    <row r="88" spans="2:52" ht="12.7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</row>
    <row r="89" spans="2:52" ht="12.7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</row>
    <row r="90" spans="2:52" ht="12.7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</row>
    <row r="91" spans="2:52" ht="12.7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</row>
    <row r="92" spans="2:52" ht="12.7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</row>
    <row r="93" spans="2:52" ht="12.7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</row>
    <row r="94" spans="2:52" ht="12.7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</row>
    <row r="95" spans="2:52" ht="12.7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</row>
    <row r="96" spans="2:52" ht="12.7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</row>
    <row r="97" spans="2:52" ht="12.7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</row>
    <row r="98" spans="2:52" ht="12.7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</row>
    <row r="99" spans="2:52" ht="12.7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</row>
    <row r="100" spans="2:52" ht="12.7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</row>
    <row r="101" spans="2:52" ht="12.7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</row>
    <row r="102" spans="2:52" ht="12.7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</row>
    <row r="103" spans="2:52" ht="12.7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</row>
    <row r="104" spans="2:52" ht="12.7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</row>
    <row r="105" spans="2:52" ht="12.7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</row>
    <row r="106" spans="2:52" ht="12.7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</row>
    <row r="107" spans="2:52" ht="12.75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</row>
    <row r="108" spans="2:52" ht="12.75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</row>
    <row r="109" spans="2:52" ht="12.75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</row>
    <row r="110" spans="2:52" ht="12.75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</row>
    <row r="111" spans="2:52" ht="12.75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</row>
    <row r="112" spans="2:52" ht="12.75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</row>
    <row r="113" spans="2:52" ht="12.75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</row>
    <row r="114" spans="2:52" ht="12.75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</row>
    <row r="115" spans="2:52" ht="12.75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</row>
    <row r="116" spans="2:52" ht="12.75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</row>
    <row r="117" spans="2:52" ht="12.75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</row>
    <row r="118" spans="2:52" ht="12.75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</row>
    <row r="119" spans="2:52" ht="12.75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</row>
    <row r="120" spans="2:52" ht="12.75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</row>
    <row r="121" spans="2:52" ht="12.75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</row>
    <row r="122" spans="2:52" ht="12.75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</row>
    <row r="123" spans="2:52" ht="12.75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</row>
    <row r="124" spans="2:52" ht="12.75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</row>
    <row r="125" spans="2:52" ht="12.75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</row>
    <row r="126" spans="2:52" ht="12.75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</row>
    <row r="127" spans="2:52" ht="12.75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</row>
    <row r="128" spans="2:52" ht="12.75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</row>
    <row r="129" spans="2:52" ht="12.75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</row>
    <row r="130" spans="2:52" ht="12.75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</row>
    <row r="131" spans="2:52" ht="12.75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</row>
    <row r="132" spans="2:52" ht="12.75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</row>
    <row r="133" spans="2:52" ht="12.75"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</row>
    <row r="134" spans="2:52" ht="12.75"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</row>
    <row r="135" spans="2:52" ht="12.75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</row>
    <row r="136" spans="2:52" ht="12.75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</row>
    <row r="137" spans="2:52" ht="12.75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</row>
    <row r="138" spans="2:52" ht="12.75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</row>
    <row r="139" spans="2:52" ht="12.75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</row>
    <row r="140" spans="2:52" ht="12.75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</row>
    <row r="141" spans="2:52" ht="12.75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</row>
    <row r="142" spans="2:52" ht="12.75"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</row>
    <row r="143" spans="2:52" ht="12.75"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</row>
    <row r="144" spans="2:52" ht="12.75"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</row>
    <row r="145" spans="2:52" ht="12.75"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</row>
    <row r="146" spans="2:52" ht="12.75"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</row>
    <row r="147" spans="2:52" ht="12.75"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X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</row>
    <row r="148" spans="2:52" ht="12.75"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X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</row>
    <row r="149" spans="2:52" ht="12.75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X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</row>
    <row r="150" spans="2:52" ht="12.75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X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</row>
    <row r="151" spans="2:45" ht="12.75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X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</row>
    <row r="152" spans="2:45" ht="12.75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X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</row>
    <row r="153" spans="2:45" ht="12.75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X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</row>
    <row r="154" spans="2:45" ht="12.75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X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</row>
    <row r="155" spans="2:41" ht="12.75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X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</row>
    <row r="156" spans="2:41" ht="12.75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X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</row>
    <row r="157" spans="2:41" ht="12.75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S157"/>
      <c r="T157"/>
      <c r="U157"/>
      <c r="X157"/>
      <c r="AC157"/>
      <c r="AD157"/>
      <c r="AE157"/>
      <c r="AF157"/>
      <c r="AH157"/>
      <c r="AI157"/>
      <c r="AJ157"/>
      <c r="AK157"/>
      <c r="AL157"/>
      <c r="AM157"/>
      <c r="AN157"/>
      <c r="AO157"/>
    </row>
    <row r="158" spans="2:41" ht="12.75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S158"/>
      <c r="T158"/>
      <c r="U158"/>
      <c r="AC158"/>
      <c r="AD158"/>
      <c r="AE158"/>
      <c r="AF158"/>
      <c r="AH158"/>
      <c r="AI158"/>
      <c r="AJ158"/>
      <c r="AK158"/>
      <c r="AL158"/>
      <c r="AM158"/>
      <c r="AN158"/>
      <c r="AO158"/>
    </row>
    <row r="159" spans="2:41" ht="12.75"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AC159"/>
      <c r="AD159"/>
      <c r="AE159"/>
      <c r="AF159"/>
      <c r="AH159"/>
      <c r="AI159"/>
      <c r="AJ159"/>
      <c r="AK159"/>
      <c r="AL159"/>
      <c r="AM159"/>
      <c r="AN159"/>
      <c r="AO159"/>
    </row>
    <row r="160" spans="2:41" ht="12.75"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AC160"/>
      <c r="AD160"/>
      <c r="AE160"/>
      <c r="AF160"/>
      <c r="AH160"/>
      <c r="AI160"/>
      <c r="AJ160"/>
      <c r="AK160"/>
      <c r="AL160"/>
      <c r="AM160"/>
      <c r="AN160"/>
      <c r="AO160"/>
    </row>
    <row r="161" spans="2:41" ht="12.75"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AC161"/>
      <c r="AD161"/>
      <c r="AE161"/>
      <c r="AF161"/>
      <c r="AH161"/>
      <c r="AI161"/>
      <c r="AJ161"/>
      <c r="AK161"/>
      <c r="AL161"/>
      <c r="AM161"/>
      <c r="AN161"/>
      <c r="AO161"/>
    </row>
    <row r="162" spans="2:41" ht="12.75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AC162"/>
      <c r="AD162"/>
      <c r="AE162"/>
      <c r="AF162"/>
      <c r="AH162"/>
      <c r="AI162"/>
      <c r="AJ162"/>
      <c r="AK162"/>
      <c r="AL162"/>
      <c r="AM162"/>
      <c r="AN162"/>
      <c r="AO162"/>
    </row>
    <row r="163" spans="2:37" ht="12.75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AC163"/>
      <c r="AD163"/>
      <c r="AE163"/>
      <c r="AF163"/>
      <c r="AH163"/>
      <c r="AI163"/>
      <c r="AJ163"/>
      <c r="AK163"/>
    </row>
    <row r="164" spans="2:37" ht="12.75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AC164"/>
      <c r="AD164"/>
      <c r="AE164"/>
      <c r="AF164"/>
      <c r="AH164"/>
      <c r="AI164"/>
      <c r="AJ164"/>
      <c r="AK164"/>
    </row>
    <row r="165" spans="2:37" ht="12.75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AC165"/>
      <c r="AD165"/>
      <c r="AE165"/>
      <c r="AF165"/>
      <c r="AH165"/>
      <c r="AI165"/>
      <c r="AJ165"/>
      <c r="AK165"/>
    </row>
    <row r="166" spans="2:37" ht="12.75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AC166"/>
      <c r="AD166"/>
      <c r="AE166"/>
      <c r="AF166"/>
      <c r="AH166"/>
      <c r="AI166"/>
      <c r="AJ166"/>
      <c r="AK166"/>
    </row>
    <row r="167" spans="2:37" ht="12.75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AC167"/>
      <c r="AD167"/>
      <c r="AE167"/>
      <c r="AF167"/>
      <c r="AH167"/>
      <c r="AI167"/>
      <c r="AJ167"/>
      <c r="AK167"/>
    </row>
    <row r="168" spans="2:37" ht="12.75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AC168"/>
      <c r="AD168"/>
      <c r="AE168"/>
      <c r="AF168"/>
      <c r="AH168"/>
      <c r="AI168"/>
      <c r="AJ168"/>
      <c r="AK168"/>
    </row>
    <row r="169" spans="2:37" ht="12.75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AC169"/>
      <c r="AD169"/>
      <c r="AE169"/>
      <c r="AF169"/>
      <c r="AH169"/>
      <c r="AI169"/>
      <c r="AJ169"/>
      <c r="AK169"/>
    </row>
    <row r="170" spans="2:37" ht="12.75">
      <c r="B170"/>
      <c r="C170"/>
      <c r="D170"/>
      <c r="E170"/>
      <c r="F170"/>
      <c r="G170"/>
      <c r="H170"/>
      <c r="I170"/>
      <c r="K170"/>
      <c r="L170"/>
      <c r="M170"/>
      <c r="N170"/>
      <c r="O170"/>
      <c r="P170"/>
      <c r="Q170"/>
      <c r="AC170"/>
      <c r="AD170"/>
      <c r="AE170"/>
      <c r="AF170"/>
      <c r="AH170"/>
      <c r="AI170"/>
      <c r="AJ170"/>
      <c r="AK170"/>
    </row>
    <row r="171" spans="2:37" ht="12.75">
      <c r="B171"/>
      <c r="C171"/>
      <c r="D171"/>
      <c r="E171"/>
      <c r="F171"/>
      <c r="G171"/>
      <c r="H171"/>
      <c r="I171"/>
      <c r="K171"/>
      <c r="L171"/>
      <c r="M171"/>
      <c r="N171"/>
      <c r="O171"/>
      <c r="P171"/>
      <c r="Q171"/>
      <c r="AC171"/>
      <c r="AD171"/>
      <c r="AE171"/>
      <c r="AF171"/>
      <c r="AH171"/>
      <c r="AI171"/>
      <c r="AJ171"/>
      <c r="AK171"/>
    </row>
    <row r="172" spans="2:37" ht="12.75">
      <c r="B172"/>
      <c r="C172"/>
      <c r="D172"/>
      <c r="E172"/>
      <c r="F172"/>
      <c r="G172"/>
      <c r="H172"/>
      <c r="I172"/>
      <c r="K172"/>
      <c r="L172"/>
      <c r="M172"/>
      <c r="N172"/>
      <c r="O172"/>
      <c r="P172"/>
      <c r="Q172"/>
      <c r="AC172"/>
      <c r="AD172"/>
      <c r="AE172"/>
      <c r="AF172"/>
      <c r="AH172"/>
      <c r="AI172"/>
      <c r="AJ172"/>
      <c r="AK172"/>
    </row>
    <row r="173" spans="2:37" ht="12.75">
      <c r="B173"/>
      <c r="C173"/>
      <c r="D173"/>
      <c r="E173"/>
      <c r="F173"/>
      <c r="G173"/>
      <c r="H173"/>
      <c r="I173"/>
      <c r="K173"/>
      <c r="L173"/>
      <c r="M173"/>
      <c r="N173"/>
      <c r="O173"/>
      <c r="P173"/>
      <c r="Q173"/>
      <c r="AC173"/>
      <c r="AD173"/>
      <c r="AE173"/>
      <c r="AF173"/>
      <c r="AH173"/>
      <c r="AI173"/>
      <c r="AJ173"/>
      <c r="AK173"/>
    </row>
    <row r="174" spans="2:37" ht="12.75">
      <c r="B174"/>
      <c r="C174"/>
      <c r="D174"/>
      <c r="E174"/>
      <c r="F174"/>
      <c r="G174"/>
      <c r="H174"/>
      <c r="I174"/>
      <c r="K174"/>
      <c r="L174"/>
      <c r="M174"/>
      <c r="N174"/>
      <c r="O174"/>
      <c r="P174"/>
      <c r="Q174"/>
      <c r="AC174"/>
      <c r="AD174"/>
      <c r="AE174"/>
      <c r="AF174"/>
      <c r="AH174"/>
      <c r="AI174"/>
      <c r="AJ174"/>
      <c r="AK174"/>
    </row>
    <row r="175" spans="2:37" ht="12.75">
      <c r="B175"/>
      <c r="C175"/>
      <c r="D175"/>
      <c r="E175"/>
      <c r="F175"/>
      <c r="G175"/>
      <c r="H175"/>
      <c r="I175"/>
      <c r="K175"/>
      <c r="L175"/>
      <c r="M175"/>
      <c r="N175"/>
      <c r="O175"/>
      <c r="P175"/>
      <c r="Q175"/>
      <c r="AC175"/>
      <c r="AD175"/>
      <c r="AE175"/>
      <c r="AF175"/>
      <c r="AH175"/>
      <c r="AI175"/>
      <c r="AJ175"/>
      <c r="AK175"/>
    </row>
    <row r="176" spans="2:37" ht="12.75">
      <c r="B176"/>
      <c r="C176"/>
      <c r="D176"/>
      <c r="E176"/>
      <c r="F176"/>
      <c r="G176"/>
      <c r="H176"/>
      <c r="I176"/>
      <c r="K176"/>
      <c r="L176"/>
      <c r="M176"/>
      <c r="N176"/>
      <c r="O176"/>
      <c r="P176"/>
      <c r="Q176"/>
      <c r="AC176"/>
      <c r="AD176"/>
      <c r="AE176"/>
      <c r="AF176"/>
      <c r="AH176"/>
      <c r="AI176"/>
      <c r="AJ176"/>
      <c r="AK176"/>
    </row>
    <row r="177" spans="2:17" ht="12.75">
      <c r="B177"/>
      <c r="C177"/>
      <c r="D177"/>
      <c r="E177"/>
      <c r="F177"/>
      <c r="G177"/>
      <c r="H177"/>
      <c r="I177"/>
      <c r="K177"/>
      <c r="L177"/>
      <c r="M177"/>
      <c r="N177"/>
      <c r="O177"/>
      <c r="P177"/>
      <c r="Q177"/>
    </row>
    <row r="178" spans="2:17" ht="12.75">
      <c r="B178"/>
      <c r="C178"/>
      <c r="D178"/>
      <c r="E178"/>
      <c r="F178"/>
      <c r="G178"/>
      <c r="H178"/>
      <c r="I178"/>
      <c r="K178"/>
      <c r="L178"/>
      <c r="M178"/>
      <c r="N178"/>
      <c r="O178"/>
      <c r="P178"/>
      <c r="Q178"/>
    </row>
    <row r="179" spans="2:17" ht="12.75">
      <c r="B179"/>
      <c r="C179"/>
      <c r="D179"/>
      <c r="E179"/>
      <c r="F179"/>
      <c r="G179"/>
      <c r="H179"/>
      <c r="I179"/>
      <c r="K179"/>
      <c r="L179"/>
      <c r="M179"/>
      <c r="N179"/>
      <c r="O179"/>
      <c r="P179"/>
      <c r="Q179"/>
    </row>
    <row r="180" spans="2:17" ht="12.75">
      <c r="B180"/>
      <c r="C180"/>
      <c r="D180"/>
      <c r="E180"/>
      <c r="F180"/>
      <c r="G180"/>
      <c r="H180"/>
      <c r="I180"/>
      <c r="K180"/>
      <c r="L180"/>
      <c r="M180"/>
      <c r="N180"/>
      <c r="O180"/>
      <c r="P180"/>
      <c r="Q180"/>
    </row>
    <row r="181" spans="2:17" ht="12.75">
      <c r="B181"/>
      <c r="C181"/>
      <c r="D181"/>
      <c r="E181"/>
      <c r="F181"/>
      <c r="G181"/>
      <c r="H181"/>
      <c r="I181"/>
      <c r="K181"/>
      <c r="L181"/>
      <c r="M181"/>
      <c r="N181"/>
      <c r="O181"/>
      <c r="P181"/>
      <c r="Q181"/>
    </row>
    <row r="182" spans="2:17" ht="12.75">
      <c r="B182"/>
      <c r="C182"/>
      <c r="D182"/>
      <c r="E182"/>
      <c r="F182"/>
      <c r="G182"/>
      <c r="H182"/>
      <c r="I182"/>
      <c r="K182"/>
      <c r="L182"/>
      <c r="M182"/>
      <c r="N182"/>
      <c r="O182"/>
      <c r="P182"/>
      <c r="Q182"/>
    </row>
    <row r="183" spans="2:17" ht="12.75">
      <c r="B183"/>
      <c r="C183"/>
      <c r="D183"/>
      <c r="E183"/>
      <c r="F183"/>
      <c r="G183"/>
      <c r="H183"/>
      <c r="I183"/>
      <c r="K183"/>
      <c r="L183"/>
      <c r="M183"/>
      <c r="N183"/>
      <c r="O183"/>
      <c r="P183"/>
      <c r="Q183"/>
    </row>
    <row r="184" spans="2:17" ht="12.75">
      <c r="B184"/>
      <c r="C184"/>
      <c r="D184"/>
      <c r="E184"/>
      <c r="F184"/>
      <c r="G184"/>
      <c r="H184"/>
      <c r="I184"/>
      <c r="K184"/>
      <c r="L184"/>
      <c r="M184"/>
      <c r="N184"/>
      <c r="O184"/>
      <c r="P184"/>
      <c r="Q184"/>
    </row>
    <row r="185" spans="2:17" ht="12.75">
      <c r="B185"/>
      <c r="C185"/>
      <c r="D185"/>
      <c r="E185"/>
      <c r="F185"/>
      <c r="G185"/>
      <c r="H185"/>
      <c r="I185"/>
      <c r="K185"/>
      <c r="L185"/>
      <c r="M185"/>
      <c r="N185"/>
      <c r="O185"/>
      <c r="P185"/>
      <c r="Q185"/>
    </row>
    <row r="186" spans="2:17" ht="12.75">
      <c r="B186"/>
      <c r="C186"/>
      <c r="D186"/>
      <c r="E186"/>
      <c r="F186"/>
      <c r="G186"/>
      <c r="H186"/>
      <c r="I186"/>
      <c r="K186"/>
      <c r="L186"/>
      <c r="M186"/>
      <c r="N186"/>
      <c r="O186"/>
      <c r="P186"/>
      <c r="Q186"/>
    </row>
    <row r="187" spans="2:17" ht="12.75">
      <c r="B187"/>
      <c r="C187"/>
      <c r="D187"/>
      <c r="E187"/>
      <c r="F187"/>
      <c r="G187"/>
      <c r="H187"/>
      <c r="I187"/>
      <c r="K187"/>
      <c r="L187"/>
      <c r="M187"/>
      <c r="N187"/>
      <c r="O187"/>
      <c r="P187"/>
      <c r="Q187"/>
    </row>
    <row r="188" spans="2:17" ht="12.75">
      <c r="B188"/>
      <c r="C188"/>
      <c r="D188"/>
      <c r="E188"/>
      <c r="F188"/>
      <c r="G188"/>
      <c r="H188"/>
      <c r="I188"/>
      <c r="K188"/>
      <c r="L188"/>
      <c r="M188"/>
      <c r="N188"/>
      <c r="O188"/>
      <c r="P188"/>
      <c r="Q188"/>
    </row>
    <row r="189" spans="2:17" ht="12.75">
      <c r="B189"/>
      <c r="C189"/>
      <c r="D189"/>
      <c r="E189"/>
      <c r="F189"/>
      <c r="G189"/>
      <c r="H189"/>
      <c r="I189"/>
      <c r="K189"/>
      <c r="L189"/>
      <c r="M189"/>
      <c r="N189"/>
      <c r="O189"/>
      <c r="P189"/>
      <c r="Q189"/>
    </row>
    <row r="190" spans="2:17" ht="12.75">
      <c r="B190"/>
      <c r="C190"/>
      <c r="D190"/>
      <c r="E190"/>
      <c r="F190"/>
      <c r="G190"/>
      <c r="H190"/>
      <c r="I190"/>
      <c r="K190"/>
      <c r="L190"/>
      <c r="M190"/>
      <c r="N190"/>
      <c r="O190"/>
      <c r="P190"/>
      <c r="Q190"/>
    </row>
    <row r="191" spans="2:17" ht="12.75">
      <c r="B191"/>
      <c r="C191"/>
      <c r="D191"/>
      <c r="E191"/>
      <c r="F191"/>
      <c r="G191"/>
      <c r="H191"/>
      <c r="I191"/>
      <c r="K191"/>
      <c r="L191"/>
      <c r="M191"/>
      <c r="N191"/>
      <c r="O191"/>
      <c r="P191"/>
      <c r="Q191"/>
    </row>
    <row r="192" spans="2:17" ht="12.75">
      <c r="B192"/>
      <c r="C192"/>
      <c r="D192"/>
      <c r="E192"/>
      <c r="F192"/>
      <c r="G192"/>
      <c r="H192"/>
      <c r="I192"/>
      <c r="K192"/>
      <c r="L192"/>
      <c r="M192"/>
      <c r="N192"/>
      <c r="O192"/>
      <c r="P192"/>
      <c r="Q192"/>
    </row>
    <row r="193" spans="2:17" ht="12.75">
      <c r="B193"/>
      <c r="C193"/>
      <c r="D193"/>
      <c r="E193"/>
      <c r="F193"/>
      <c r="G193"/>
      <c r="H193"/>
      <c r="I193"/>
      <c r="K193"/>
      <c r="L193"/>
      <c r="M193"/>
      <c r="N193"/>
      <c r="O193"/>
      <c r="P193"/>
      <c r="Q193"/>
    </row>
    <row r="194" spans="2:17" ht="12.75">
      <c r="B194"/>
      <c r="C194"/>
      <c r="D194"/>
      <c r="E194"/>
      <c r="F194"/>
      <c r="G194"/>
      <c r="H194"/>
      <c r="I194"/>
      <c r="K194"/>
      <c r="L194"/>
      <c r="M194"/>
      <c r="N194"/>
      <c r="O194"/>
      <c r="P194"/>
      <c r="Q194"/>
    </row>
    <row r="195" spans="2:17" ht="12.75">
      <c r="B195"/>
      <c r="C195"/>
      <c r="D195"/>
      <c r="E195"/>
      <c r="F195"/>
      <c r="G195"/>
      <c r="H195"/>
      <c r="I195"/>
      <c r="K195"/>
      <c r="L195"/>
      <c r="M195"/>
      <c r="N195"/>
      <c r="O195"/>
      <c r="P195"/>
      <c r="Q195"/>
    </row>
    <row r="196" spans="2:17" ht="12.75">
      <c r="B196"/>
      <c r="C196"/>
      <c r="D196"/>
      <c r="E196"/>
      <c r="F196"/>
      <c r="G196"/>
      <c r="H196"/>
      <c r="I196"/>
      <c r="K196"/>
      <c r="L196"/>
      <c r="M196"/>
      <c r="N196"/>
      <c r="O196"/>
      <c r="P196"/>
      <c r="Q196"/>
    </row>
    <row r="197" spans="2:17" ht="12.75">
      <c r="B197"/>
      <c r="C197"/>
      <c r="D197"/>
      <c r="E197"/>
      <c r="F197"/>
      <c r="G197"/>
      <c r="H197"/>
      <c r="I197"/>
      <c r="K197"/>
      <c r="L197"/>
      <c r="M197"/>
      <c r="N197"/>
      <c r="O197"/>
      <c r="P197"/>
      <c r="Q197"/>
    </row>
    <row r="198" spans="2:17" ht="12.75">
      <c r="B198"/>
      <c r="C198"/>
      <c r="D198"/>
      <c r="E198"/>
      <c r="F198"/>
      <c r="G198"/>
      <c r="H198"/>
      <c r="I198"/>
      <c r="K198"/>
      <c r="L198"/>
      <c r="M198"/>
      <c r="N198"/>
      <c r="O198"/>
      <c r="P198"/>
      <c r="Q198"/>
    </row>
    <row r="199" spans="2:17" ht="12.75">
      <c r="B199"/>
      <c r="C199"/>
      <c r="D199"/>
      <c r="E199"/>
      <c r="F199"/>
      <c r="G199"/>
      <c r="H199"/>
      <c r="I199"/>
      <c r="K199"/>
      <c r="L199"/>
      <c r="M199"/>
      <c r="N199"/>
      <c r="O199"/>
      <c r="P199"/>
      <c r="Q199"/>
    </row>
    <row r="200" spans="2:17" ht="12.75">
      <c r="B200"/>
      <c r="C200"/>
      <c r="D200"/>
      <c r="E200"/>
      <c r="F200"/>
      <c r="G200"/>
      <c r="H200"/>
      <c r="I200"/>
      <c r="K200"/>
      <c r="L200"/>
      <c r="M200"/>
      <c r="N200"/>
      <c r="O200"/>
      <c r="P200"/>
      <c r="Q200"/>
    </row>
    <row r="201" spans="2:17" ht="12.75">
      <c r="B201"/>
      <c r="C201"/>
      <c r="D201"/>
      <c r="E201"/>
      <c r="F201"/>
      <c r="G201"/>
      <c r="H201"/>
      <c r="I201"/>
      <c r="K201"/>
      <c r="L201"/>
      <c r="M201"/>
      <c r="N201"/>
      <c r="O201"/>
      <c r="P201"/>
      <c r="Q201"/>
    </row>
    <row r="202" spans="2:17" ht="12.75">
      <c r="B202"/>
      <c r="C202"/>
      <c r="D202"/>
      <c r="E202"/>
      <c r="F202"/>
      <c r="G202"/>
      <c r="H202"/>
      <c r="I202"/>
      <c r="K202"/>
      <c r="L202"/>
      <c r="M202"/>
      <c r="N202"/>
      <c r="O202"/>
      <c r="P202"/>
      <c r="Q202"/>
    </row>
    <row r="203" spans="2:17" ht="12.75">
      <c r="B203"/>
      <c r="C203"/>
      <c r="D203"/>
      <c r="E203"/>
      <c r="F203"/>
      <c r="G203"/>
      <c r="H203"/>
      <c r="I203"/>
      <c r="K203"/>
      <c r="L203"/>
      <c r="M203"/>
      <c r="N203"/>
      <c r="O203"/>
      <c r="P203"/>
      <c r="Q203"/>
    </row>
    <row r="204" spans="2:17" ht="12.75">
      <c r="B204"/>
      <c r="C204"/>
      <c r="D204"/>
      <c r="E204"/>
      <c r="F204"/>
      <c r="G204"/>
      <c r="H204"/>
      <c r="I204"/>
      <c r="K204"/>
      <c r="L204"/>
      <c r="M204"/>
      <c r="N204"/>
      <c r="O204"/>
      <c r="P204"/>
      <c r="Q204"/>
    </row>
    <row r="205" spans="2:17" ht="12.75">
      <c r="B205"/>
      <c r="C205"/>
      <c r="D205"/>
      <c r="E205"/>
      <c r="F205"/>
      <c r="G205"/>
      <c r="H205"/>
      <c r="I205"/>
      <c r="K205"/>
      <c r="L205"/>
      <c r="M205"/>
      <c r="N205"/>
      <c r="O205"/>
      <c r="P205"/>
      <c r="Q205"/>
    </row>
    <row r="206" spans="2:17" ht="12.75">
      <c r="B206"/>
      <c r="C206"/>
      <c r="D206"/>
      <c r="E206"/>
      <c r="F206"/>
      <c r="G206"/>
      <c r="H206"/>
      <c r="I206"/>
      <c r="K206"/>
      <c r="L206"/>
      <c r="M206"/>
      <c r="N206"/>
      <c r="O206"/>
      <c r="P206"/>
      <c r="Q206"/>
    </row>
    <row r="207" spans="2:17" ht="12.75">
      <c r="B207"/>
      <c r="C207"/>
      <c r="D207"/>
      <c r="E207"/>
      <c r="F207"/>
      <c r="G207"/>
      <c r="H207"/>
      <c r="I207"/>
      <c r="K207"/>
      <c r="L207"/>
      <c r="M207"/>
      <c r="N207"/>
      <c r="O207"/>
      <c r="P207"/>
      <c r="Q207"/>
    </row>
    <row r="208" spans="2:17" ht="12.75">
      <c r="B208"/>
      <c r="C208"/>
      <c r="D208"/>
      <c r="E208"/>
      <c r="F208"/>
      <c r="G208"/>
      <c r="H208"/>
      <c r="I208"/>
      <c r="K208"/>
      <c r="L208"/>
      <c r="M208"/>
      <c r="N208"/>
      <c r="O208"/>
      <c r="P208"/>
      <c r="Q208"/>
    </row>
    <row r="209" spans="2:17" ht="12.75">
      <c r="B209"/>
      <c r="C209"/>
      <c r="D209"/>
      <c r="E209"/>
      <c r="F209"/>
      <c r="G209"/>
      <c r="H209"/>
      <c r="I209"/>
      <c r="K209"/>
      <c r="L209"/>
      <c r="M209"/>
      <c r="N209"/>
      <c r="O209"/>
      <c r="P209"/>
      <c r="Q209"/>
    </row>
    <row r="210" spans="2:17" ht="12.75">
      <c r="B210"/>
      <c r="C210"/>
      <c r="D210"/>
      <c r="E210"/>
      <c r="F210"/>
      <c r="G210"/>
      <c r="H210"/>
      <c r="I210"/>
      <c r="K210"/>
      <c r="L210"/>
      <c r="M210"/>
      <c r="N210"/>
      <c r="O210"/>
      <c r="P210"/>
      <c r="Q210"/>
    </row>
    <row r="211" spans="2:17" ht="12.75">
      <c r="B211"/>
      <c r="C211"/>
      <c r="D211"/>
      <c r="E211"/>
      <c r="F211"/>
      <c r="G211"/>
      <c r="H211"/>
      <c r="I211"/>
      <c r="K211"/>
      <c r="L211"/>
      <c r="M211"/>
      <c r="N211"/>
      <c r="O211"/>
      <c r="P211"/>
      <c r="Q211"/>
    </row>
    <row r="212" spans="2:9" ht="12.75">
      <c r="B212"/>
      <c r="C212"/>
      <c r="D212"/>
      <c r="E212"/>
      <c r="F212"/>
      <c r="G212"/>
      <c r="H212"/>
      <c r="I212"/>
    </row>
    <row r="213" spans="2:9" ht="12.75">
      <c r="B213"/>
      <c r="C213"/>
      <c r="D213"/>
      <c r="E213"/>
      <c r="F213"/>
      <c r="G213"/>
      <c r="H213"/>
      <c r="I213"/>
    </row>
    <row r="214" spans="2:9" ht="12.75">
      <c r="B214"/>
      <c r="C214"/>
      <c r="D214"/>
      <c r="E214"/>
      <c r="F214"/>
      <c r="G214"/>
      <c r="H214"/>
      <c r="I214"/>
    </row>
    <row r="215" spans="2:9" ht="12.75">
      <c r="B215"/>
      <c r="C215"/>
      <c r="D215"/>
      <c r="E215"/>
      <c r="F215"/>
      <c r="G215"/>
      <c r="H215"/>
      <c r="I215"/>
    </row>
    <row r="216" spans="2:9" ht="12.75">
      <c r="B216"/>
      <c r="C216"/>
      <c r="D216"/>
      <c r="E216"/>
      <c r="F216"/>
      <c r="G216"/>
      <c r="H216"/>
      <c r="I216"/>
    </row>
    <row r="217" spans="2:9" ht="12.75">
      <c r="B217"/>
      <c r="C217"/>
      <c r="D217"/>
      <c r="E217"/>
      <c r="F217"/>
      <c r="G217"/>
      <c r="H217"/>
      <c r="I217"/>
    </row>
    <row r="218" spans="2:9" ht="12.75">
      <c r="B218"/>
      <c r="C218"/>
      <c r="D218"/>
      <c r="E218"/>
      <c r="F218"/>
      <c r="G218"/>
      <c r="H218"/>
      <c r="I218"/>
    </row>
    <row r="219" spans="2:9" ht="12.75">
      <c r="B219"/>
      <c r="C219"/>
      <c r="D219"/>
      <c r="E219"/>
      <c r="F219"/>
      <c r="G219"/>
      <c r="H219"/>
      <c r="I219"/>
    </row>
    <row r="220" spans="2:9" ht="12.75">
      <c r="B220"/>
      <c r="C220"/>
      <c r="D220"/>
      <c r="E220"/>
      <c r="F220"/>
      <c r="G220"/>
      <c r="H220"/>
      <c r="I220"/>
    </row>
    <row r="221" spans="2:9" ht="12.75">
      <c r="B221"/>
      <c r="C221"/>
      <c r="D221"/>
      <c r="E221"/>
      <c r="F221"/>
      <c r="G221"/>
      <c r="H221"/>
      <c r="I221"/>
    </row>
    <row r="222" spans="2:9" ht="12.75">
      <c r="B222"/>
      <c r="C222"/>
      <c r="D222"/>
      <c r="E222"/>
      <c r="F222"/>
      <c r="G222"/>
      <c r="H222"/>
      <c r="I222"/>
    </row>
    <row r="223" spans="2:9" ht="12.75">
      <c r="B223"/>
      <c r="C223"/>
      <c r="D223"/>
      <c r="E223"/>
      <c r="F223"/>
      <c r="G223"/>
      <c r="H223"/>
      <c r="I223"/>
    </row>
    <row r="224" spans="2:9" ht="12.75">
      <c r="B224"/>
      <c r="C224"/>
      <c r="D224"/>
      <c r="E224"/>
      <c r="F224"/>
      <c r="G224"/>
      <c r="H224"/>
      <c r="I224"/>
    </row>
    <row r="225" spans="2:9" ht="12.75">
      <c r="B225"/>
      <c r="C225"/>
      <c r="D225"/>
      <c r="E225"/>
      <c r="F225"/>
      <c r="G225"/>
      <c r="H225"/>
      <c r="I225"/>
    </row>
    <row r="226" spans="2:9" ht="12.75">
      <c r="B226"/>
      <c r="C226"/>
      <c r="D226"/>
      <c r="E226"/>
      <c r="F226"/>
      <c r="G226"/>
      <c r="H226"/>
      <c r="I226"/>
    </row>
    <row r="227" spans="2:9" ht="12.75">
      <c r="B227"/>
      <c r="C227"/>
      <c r="D227"/>
      <c r="E227"/>
      <c r="F227"/>
      <c r="G227"/>
      <c r="H227"/>
      <c r="I227"/>
    </row>
    <row r="228" spans="2:9" ht="12.75">
      <c r="B228"/>
      <c r="C228"/>
      <c r="D228"/>
      <c r="E228"/>
      <c r="F228"/>
      <c r="G228"/>
      <c r="H228"/>
      <c r="I228"/>
    </row>
    <row r="229" spans="2:9" ht="12.75">
      <c r="B229"/>
      <c r="C229"/>
      <c r="D229"/>
      <c r="E229"/>
      <c r="F229"/>
      <c r="G229"/>
      <c r="H229"/>
      <c r="I229"/>
    </row>
    <row r="230" spans="2:9" ht="12.75">
      <c r="B230"/>
      <c r="C230"/>
      <c r="D230"/>
      <c r="E230"/>
      <c r="F230"/>
      <c r="G230"/>
      <c r="H230"/>
      <c r="I230"/>
    </row>
    <row r="231" spans="2:9" ht="12.75">
      <c r="B231"/>
      <c r="C231"/>
      <c r="D231"/>
      <c r="E231"/>
      <c r="F231"/>
      <c r="G231"/>
      <c r="H231"/>
      <c r="I231"/>
    </row>
    <row r="232" spans="2:9" ht="12.75">
      <c r="B232"/>
      <c r="C232"/>
      <c r="D232"/>
      <c r="E232"/>
      <c r="F232"/>
      <c r="G232"/>
      <c r="H232"/>
      <c r="I232"/>
    </row>
    <row r="233" spans="2:9" ht="12.75">
      <c r="B233"/>
      <c r="C233"/>
      <c r="D233"/>
      <c r="E233"/>
      <c r="F233"/>
      <c r="G233"/>
      <c r="H233"/>
      <c r="I233"/>
    </row>
    <row r="234" spans="2:9" ht="12.75">
      <c r="B234"/>
      <c r="C234"/>
      <c r="D234"/>
      <c r="E234"/>
      <c r="F234"/>
      <c r="G234"/>
      <c r="H234"/>
      <c r="I234"/>
    </row>
    <row r="235" spans="2:9" ht="12.75">
      <c r="B235"/>
      <c r="C235"/>
      <c r="D235"/>
      <c r="E235"/>
      <c r="F235"/>
      <c r="G235"/>
      <c r="H235"/>
      <c r="I235"/>
    </row>
    <row r="236" spans="2:9" ht="12.75">
      <c r="B236"/>
      <c r="C236"/>
      <c r="D236"/>
      <c r="E236"/>
      <c r="F236"/>
      <c r="G236"/>
      <c r="H236"/>
      <c r="I236"/>
    </row>
    <row r="237" spans="2:9" ht="12.75">
      <c r="B237"/>
      <c r="C237"/>
      <c r="D237"/>
      <c r="E237"/>
      <c r="F237"/>
      <c r="G237"/>
      <c r="H237"/>
      <c r="I237"/>
    </row>
    <row r="238" spans="2:9" ht="12.75">
      <c r="B238"/>
      <c r="C238"/>
      <c r="D238"/>
      <c r="E238"/>
      <c r="F238"/>
      <c r="G238"/>
      <c r="H238"/>
      <c r="I238"/>
    </row>
    <row r="239" spans="2:9" ht="12.75">
      <c r="B239"/>
      <c r="C239"/>
      <c r="D239"/>
      <c r="E239"/>
      <c r="F239"/>
      <c r="G239"/>
      <c r="H239"/>
      <c r="I239"/>
    </row>
    <row r="240" spans="2:9" ht="12.75">
      <c r="B240"/>
      <c r="C240"/>
      <c r="D240"/>
      <c r="E240"/>
      <c r="F240"/>
      <c r="G240"/>
      <c r="H240"/>
      <c r="I240"/>
    </row>
    <row r="241" spans="2:9" ht="12.75">
      <c r="B241"/>
      <c r="C241"/>
      <c r="D241"/>
      <c r="E241"/>
      <c r="F241"/>
      <c r="G241"/>
      <c r="H241"/>
      <c r="I241"/>
    </row>
    <row r="242" spans="2:9" ht="12.75">
      <c r="B242"/>
      <c r="C242"/>
      <c r="D242"/>
      <c r="E242"/>
      <c r="F242"/>
      <c r="G242"/>
      <c r="H242"/>
      <c r="I242"/>
    </row>
    <row r="243" spans="2:9" ht="12.75">
      <c r="B243"/>
      <c r="C243"/>
      <c r="D243"/>
      <c r="E243"/>
      <c r="F243"/>
      <c r="G243"/>
      <c r="H243"/>
      <c r="I243"/>
    </row>
    <row r="244" spans="2:9" ht="12.75">
      <c r="B244"/>
      <c r="C244"/>
      <c r="D244"/>
      <c r="E244"/>
      <c r="F244"/>
      <c r="G244"/>
      <c r="H244"/>
      <c r="I244"/>
    </row>
    <row r="245" spans="2:9" ht="12.75">
      <c r="B245"/>
      <c r="C245"/>
      <c r="D245"/>
      <c r="E245"/>
      <c r="F245"/>
      <c r="G245"/>
      <c r="H245"/>
      <c r="I245"/>
    </row>
    <row r="246" spans="2:9" ht="12.75">
      <c r="B246"/>
      <c r="C246"/>
      <c r="D246"/>
      <c r="E246"/>
      <c r="F246"/>
      <c r="G246"/>
      <c r="H246"/>
      <c r="I246"/>
    </row>
    <row r="247" spans="2:9" ht="12.75">
      <c r="B247"/>
      <c r="C247"/>
      <c r="D247"/>
      <c r="E247"/>
      <c r="F247"/>
      <c r="G247"/>
      <c r="H247"/>
      <c r="I247"/>
    </row>
    <row r="248" spans="2:9" ht="12.75">
      <c r="B248"/>
      <c r="C248"/>
      <c r="D248"/>
      <c r="E248"/>
      <c r="F248"/>
      <c r="G248"/>
      <c r="H248"/>
      <c r="I248"/>
    </row>
    <row r="249" spans="2:9" ht="12.75">
      <c r="B249"/>
      <c r="C249"/>
      <c r="D249"/>
      <c r="E249"/>
      <c r="F249"/>
      <c r="G249"/>
      <c r="H249"/>
      <c r="I249"/>
    </row>
    <row r="250" spans="2:9" ht="12.75">
      <c r="B250"/>
      <c r="C250"/>
      <c r="D250"/>
      <c r="E250"/>
      <c r="F250"/>
      <c r="G250"/>
      <c r="H250"/>
      <c r="I250"/>
    </row>
    <row r="251" spans="2:9" ht="12.75">
      <c r="B251"/>
      <c r="C251"/>
      <c r="D251"/>
      <c r="E251"/>
      <c r="F251"/>
      <c r="G251"/>
      <c r="H251"/>
      <c r="I251"/>
    </row>
    <row r="252" spans="2:9" ht="12.75">
      <c r="B252"/>
      <c r="C252"/>
      <c r="D252"/>
      <c r="E252"/>
      <c r="F252"/>
      <c r="G252"/>
      <c r="H252"/>
      <c r="I252"/>
    </row>
    <row r="253" spans="2:9" ht="12.75">
      <c r="B253"/>
      <c r="C253"/>
      <c r="D253"/>
      <c r="E253"/>
      <c r="F253"/>
      <c r="G253"/>
      <c r="H253"/>
      <c r="I253"/>
    </row>
    <row r="254" spans="2:9" ht="12.75">
      <c r="B254"/>
      <c r="C254"/>
      <c r="D254"/>
      <c r="E254"/>
      <c r="F254"/>
      <c r="G254"/>
      <c r="H254"/>
      <c r="I254"/>
    </row>
    <row r="255" spans="2:9" ht="12.75">
      <c r="B255"/>
      <c r="C255"/>
      <c r="D255"/>
      <c r="E255"/>
      <c r="F255"/>
      <c r="G255"/>
      <c r="H255"/>
      <c r="I255"/>
    </row>
    <row r="256" spans="2:9" ht="12.75">
      <c r="B256"/>
      <c r="C256"/>
      <c r="D256"/>
      <c r="E256"/>
      <c r="F256"/>
      <c r="G256"/>
      <c r="H256"/>
      <c r="I256"/>
    </row>
    <row r="257" spans="2:9" ht="12.75">
      <c r="B257"/>
      <c r="C257"/>
      <c r="D257"/>
      <c r="E257"/>
      <c r="F257"/>
      <c r="G257"/>
      <c r="H257"/>
      <c r="I257"/>
    </row>
    <row r="258" spans="2:9" ht="12.75">
      <c r="B258"/>
      <c r="C258"/>
      <c r="D258"/>
      <c r="E258"/>
      <c r="F258"/>
      <c r="G258"/>
      <c r="H258"/>
      <c r="I258"/>
    </row>
    <row r="259" spans="2:9" ht="12.75">
      <c r="B259"/>
      <c r="C259"/>
      <c r="D259"/>
      <c r="E259"/>
      <c r="F259"/>
      <c r="G259"/>
      <c r="H259"/>
      <c r="I259"/>
    </row>
    <row r="260" spans="2:9" ht="12.75">
      <c r="B260"/>
      <c r="C260"/>
      <c r="D260"/>
      <c r="E260"/>
      <c r="F260"/>
      <c r="G260"/>
      <c r="H260"/>
      <c r="I260"/>
    </row>
    <row r="261" spans="2:9" ht="12.75">
      <c r="B261"/>
      <c r="C261"/>
      <c r="D261"/>
      <c r="E261"/>
      <c r="F261"/>
      <c r="G261"/>
      <c r="H261"/>
      <c r="I261"/>
    </row>
    <row r="262" spans="2:9" ht="12.75">
      <c r="B262"/>
      <c r="C262"/>
      <c r="D262"/>
      <c r="E262"/>
      <c r="F262"/>
      <c r="G262"/>
      <c r="H262"/>
      <c r="I262"/>
    </row>
    <row r="263" spans="2:9" ht="12.75">
      <c r="B263"/>
      <c r="C263"/>
      <c r="D263"/>
      <c r="E263"/>
      <c r="F263"/>
      <c r="G263"/>
      <c r="H263"/>
      <c r="I263"/>
    </row>
    <row r="264" spans="2:9" ht="12.75">
      <c r="B264"/>
      <c r="C264"/>
      <c r="D264"/>
      <c r="E264"/>
      <c r="F264"/>
      <c r="G264"/>
      <c r="H264"/>
      <c r="I264"/>
    </row>
    <row r="265" spans="2:9" ht="12.75">
      <c r="B265"/>
      <c r="C265"/>
      <c r="D265"/>
      <c r="E265"/>
      <c r="F265"/>
      <c r="G265"/>
      <c r="H265"/>
      <c r="I265"/>
    </row>
    <row r="266" spans="2:9" ht="12.75">
      <c r="B266"/>
      <c r="C266"/>
      <c r="D266"/>
      <c r="E266"/>
      <c r="F266"/>
      <c r="G266"/>
      <c r="H266"/>
      <c r="I266"/>
    </row>
    <row r="267" spans="2:9" ht="12.75">
      <c r="B267"/>
      <c r="C267"/>
      <c r="D267"/>
      <c r="E267"/>
      <c r="F267"/>
      <c r="G267"/>
      <c r="H267"/>
      <c r="I267"/>
    </row>
    <row r="268" spans="2:9" ht="12.75">
      <c r="B268"/>
      <c r="C268"/>
      <c r="D268"/>
      <c r="E268"/>
      <c r="F268"/>
      <c r="G268"/>
      <c r="H268"/>
      <c r="I268"/>
    </row>
    <row r="269" spans="2:9" ht="12.75">
      <c r="B269"/>
      <c r="C269"/>
      <c r="D269"/>
      <c r="E269"/>
      <c r="F269"/>
      <c r="G269"/>
      <c r="H269"/>
      <c r="I269"/>
    </row>
    <row r="270" spans="2:9" ht="12.75">
      <c r="B270"/>
      <c r="C270"/>
      <c r="D270"/>
      <c r="E270"/>
      <c r="F270"/>
      <c r="G270"/>
      <c r="H270"/>
      <c r="I270"/>
    </row>
    <row r="271" spans="2:9" ht="12.75">
      <c r="B271"/>
      <c r="C271"/>
      <c r="D271"/>
      <c r="E271"/>
      <c r="F271"/>
      <c r="G271"/>
      <c r="H271"/>
      <c r="I271"/>
    </row>
    <row r="272" spans="2:9" ht="12.75">
      <c r="B272"/>
      <c r="C272"/>
      <c r="D272"/>
      <c r="E272"/>
      <c r="F272"/>
      <c r="G272"/>
      <c r="H272"/>
      <c r="I272"/>
    </row>
    <row r="273" spans="2:9" ht="12.75">
      <c r="B273"/>
      <c r="C273"/>
      <c r="D273"/>
      <c r="E273"/>
      <c r="F273"/>
      <c r="G273"/>
      <c r="H273"/>
      <c r="I273"/>
    </row>
    <row r="274" spans="2:9" ht="12.75">
      <c r="B274"/>
      <c r="C274"/>
      <c r="D274"/>
      <c r="E274"/>
      <c r="F274"/>
      <c r="G274"/>
      <c r="H274"/>
      <c r="I274"/>
    </row>
    <row r="275" spans="2:9" ht="12.75">
      <c r="B275"/>
      <c r="C275"/>
      <c r="D275"/>
      <c r="E275"/>
      <c r="F275"/>
      <c r="G275"/>
      <c r="H275"/>
      <c r="I275"/>
    </row>
    <row r="276" spans="2:9" ht="12.75">
      <c r="B276"/>
      <c r="C276"/>
      <c r="D276"/>
      <c r="E276"/>
      <c r="F276"/>
      <c r="G276"/>
      <c r="H276"/>
      <c r="I276"/>
    </row>
    <row r="277" spans="2:9" ht="12.75">
      <c r="B277"/>
      <c r="C277"/>
      <c r="D277"/>
      <c r="E277"/>
      <c r="F277"/>
      <c r="G277"/>
      <c r="H277"/>
      <c r="I277"/>
    </row>
    <row r="278" spans="2:9" ht="12.75">
      <c r="B278"/>
      <c r="C278"/>
      <c r="D278"/>
      <c r="E278"/>
      <c r="F278"/>
      <c r="G278"/>
      <c r="H278"/>
      <c r="I278"/>
    </row>
    <row r="279" spans="2:9" ht="12.75">
      <c r="B279"/>
      <c r="C279"/>
      <c r="D279"/>
      <c r="E279"/>
      <c r="F279"/>
      <c r="G279"/>
      <c r="H279"/>
      <c r="I279"/>
    </row>
    <row r="280" spans="2:9" ht="12.75">
      <c r="B280"/>
      <c r="C280"/>
      <c r="D280"/>
      <c r="E280"/>
      <c r="F280"/>
      <c r="G280"/>
      <c r="H280"/>
      <c r="I280"/>
    </row>
    <row r="281" spans="2:9" ht="12.75">
      <c r="B281"/>
      <c r="C281"/>
      <c r="D281"/>
      <c r="E281"/>
      <c r="F281"/>
      <c r="G281"/>
      <c r="H281"/>
      <c r="I281"/>
    </row>
    <row r="282" spans="2:9" ht="12.75">
      <c r="B282"/>
      <c r="C282"/>
      <c r="D282"/>
      <c r="E282"/>
      <c r="F282"/>
      <c r="G282"/>
      <c r="H282"/>
      <c r="I282"/>
    </row>
    <row r="283" spans="2:9" ht="12.75">
      <c r="B283"/>
      <c r="C283"/>
      <c r="D283"/>
      <c r="E283"/>
      <c r="F283"/>
      <c r="G283"/>
      <c r="H283"/>
      <c r="I283"/>
    </row>
    <row r="284" spans="2:9" ht="12.75">
      <c r="B284"/>
      <c r="C284"/>
      <c r="D284"/>
      <c r="E284"/>
      <c r="F284"/>
      <c r="G284"/>
      <c r="H284"/>
      <c r="I284"/>
    </row>
    <row r="285" spans="2:9" ht="12.75">
      <c r="B285"/>
      <c r="C285"/>
      <c r="D285"/>
      <c r="E285"/>
      <c r="F285"/>
      <c r="G285"/>
      <c r="H285"/>
      <c r="I285"/>
    </row>
    <row r="286" spans="2:9" ht="12.75">
      <c r="B286"/>
      <c r="C286"/>
      <c r="D286"/>
      <c r="E286"/>
      <c r="F286"/>
      <c r="G286"/>
      <c r="H286"/>
      <c r="I286"/>
    </row>
    <row r="287" spans="2:9" ht="12.75">
      <c r="B287"/>
      <c r="C287"/>
      <c r="D287"/>
      <c r="E287"/>
      <c r="F287"/>
      <c r="G287"/>
      <c r="H287"/>
      <c r="I287"/>
    </row>
    <row r="288" spans="2:9" ht="12.75">
      <c r="B288"/>
      <c r="C288"/>
      <c r="D288"/>
      <c r="E288"/>
      <c r="F288"/>
      <c r="G288"/>
      <c r="H288"/>
      <c r="I288"/>
    </row>
    <row r="289" spans="2:9" ht="12.75">
      <c r="B289"/>
      <c r="C289"/>
      <c r="D289"/>
      <c r="E289"/>
      <c r="F289"/>
      <c r="G289"/>
      <c r="H289"/>
      <c r="I289"/>
    </row>
    <row r="290" spans="2:9" ht="12.75">
      <c r="B290"/>
      <c r="C290"/>
      <c r="D290"/>
      <c r="E290"/>
      <c r="F290"/>
      <c r="G290"/>
      <c r="H290"/>
      <c r="I290"/>
    </row>
    <row r="291" spans="2:9" ht="12.75">
      <c r="B291"/>
      <c r="C291"/>
      <c r="D291"/>
      <c r="E291"/>
      <c r="F291"/>
      <c r="G291"/>
      <c r="H291"/>
      <c r="I291"/>
    </row>
    <row r="292" spans="2:9" ht="12.75">
      <c r="B292"/>
      <c r="C292"/>
      <c r="D292"/>
      <c r="E292"/>
      <c r="F292"/>
      <c r="G292"/>
      <c r="H292"/>
      <c r="I292"/>
    </row>
    <row r="293" spans="2:9" ht="12.75">
      <c r="B293"/>
      <c r="C293"/>
      <c r="D293"/>
      <c r="E293"/>
      <c r="F293"/>
      <c r="G293"/>
      <c r="H293"/>
      <c r="I293"/>
    </row>
    <row r="294" spans="2:9" ht="12.75">
      <c r="B294"/>
      <c r="C294"/>
      <c r="D294"/>
      <c r="E294"/>
      <c r="F294"/>
      <c r="G294"/>
      <c r="H294"/>
      <c r="I294"/>
    </row>
    <row r="295" spans="2:9" ht="12.75">
      <c r="B295"/>
      <c r="C295"/>
      <c r="D295"/>
      <c r="E295"/>
      <c r="F295"/>
      <c r="G295"/>
      <c r="H295"/>
      <c r="I295"/>
    </row>
    <row r="296" spans="2:9" ht="12.75">
      <c r="B296"/>
      <c r="C296"/>
      <c r="D296"/>
      <c r="E296"/>
      <c r="F296"/>
      <c r="G296"/>
      <c r="H296"/>
      <c r="I296"/>
    </row>
    <row r="297" spans="2:9" ht="12.75">
      <c r="B297"/>
      <c r="C297"/>
      <c r="D297"/>
      <c r="E297"/>
      <c r="F297"/>
      <c r="G297"/>
      <c r="H297"/>
      <c r="I297"/>
    </row>
    <row r="298" spans="2:9" ht="12.75">
      <c r="B298"/>
      <c r="C298"/>
      <c r="D298"/>
      <c r="E298"/>
      <c r="F298"/>
      <c r="G298"/>
      <c r="H298"/>
      <c r="I298"/>
    </row>
    <row r="299" spans="2:9" ht="12.75">
      <c r="B299"/>
      <c r="C299"/>
      <c r="D299"/>
      <c r="E299"/>
      <c r="F299"/>
      <c r="G299"/>
      <c r="H299"/>
      <c r="I299"/>
    </row>
    <row r="300" spans="2:9" ht="12.75">
      <c r="B300"/>
      <c r="C300"/>
      <c r="D300"/>
      <c r="E300"/>
      <c r="F300"/>
      <c r="G300"/>
      <c r="H300"/>
      <c r="I300"/>
    </row>
    <row r="301" spans="2:9" ht="12.75">
      <c r="B301"/>
      <c r="C301"/>
      <c r="D301"/>
      <c r="E301"/>
      <c r="F301"/>
      <c r="G301"/>
      <c r="H301"/>
      <c r="I301"/>
    </row>
    <row r="302" spans="2:9" ht="12.75">
      <c r="B302"/>
      <c r="C302"/>
      <c r="D302"/>
      <c r="E302"/>
      <c r="F302"/>
      <c r="G302"/>
      <c r="H302"/>
      <c r="I302"/>
    </row>
    <row r="303" spans="2:9" ht="12.75">
      <c r="B303"/>
      <c r="C303"/>
      <c r="D303"/>
      <c r="E303"/>
      <c r="F303"/>
      <c r="G303"/>
      <c r="H303"/>
      <c r="I303"/>
    </row>
    <row r="304" spans="2:9" ht="12.75">
      <c r="B304"/>
      <c r="C304"/>
      <c r="D304"/>
      <c r="E304"/>
      <c r="F304"/>
      <c r="G304"/>
      <c r="H304"/>
      <c r="I304"/>
    </row>
    <row r="305" spans="2:9" ht="12.75">
      <c r="B305"/>
      <c r="C305"/>
      <c r="D305"/>
      <c r="E305"/>
      <c r="F305"/>
      <c r="G305"/>
      <c r="H305"/>
      <c r="I305"/>
    </row>
    <row r="306" spans="2:9" ht="12.75">
      <c r="B306"/>
      <c r="C306"/>
      <c r="D306"/>
      <c r="E306"/>
      <c r="F306"/>
      <c r="G306"/>
      <c r="H306"/>
      <c r="I306"/>
    </row>
    <row r="307" spans="2:9" ht="12.75">
      <c r="B307"/>
      <c r="C307"/>
      <c r="D307"/>
      <c r="E307"/>
      <c r="F307"/>
      <c r="G307"/>
      <c r="H307"/>
      <c r="I307"/>
    </row>
    <row r="308" spans="2:9" ht="12.75">
      <c r="B308"/>
      <c r="C308"/>
      <c r="D308"/>
      <c r="E308"/>
      <c r="F308"/>
      <c r="G308"/>
      <c r="H308"/>
      <c r="I308"/>
    </row>
    <row r="309" spans="2:9" ht="12.75">
      <c r="B309"/>
      <c r="C309"/>
      <c r="D309"/>
      <c r="E309"/>
      <c r="F309"/>
      <c r="G309"/>
      <c r="H309"/>
      <c r="I309"/>
    </row>
    <row r="310" spans="2:9" ht="12.75">
      <c r="B310"/>
      <c r="C310"/>
      <c r="D310"/>
      <c r="E310"/>
      <c r="F310"/>
      <c r="G310"/>
      <c r="H310"/>
      <c r="I310"/>
    </row>
    <row r="311" spans="2:9" ht="12.75">
      <c r="B311"/>
      <c r="C311"/>
      <c r="D311"/>
      <c r="E311"/>
      <c r="F311"/>
      <c r="G311"/>
      <c r="H311"/>
      <c r="I311"/>
    </row>
    <row r="312" spans="2:9" ht="12.75">
      <c r="B312"/>
      <c r="C312"/>
      <c r="D312"/>
      <c r="E312"/>
      <c r="F312"/>
      <c r="G312"/>
      <c r="H312"/>
      <c r="I312"/>
    </row>
    <row r="313" spans="2:9" ht="12.75">
      <c r="B313"/>
      <c r="C313"/>
      <c r="D313"/>
      <c r="E313"/>
      <c r="F313"/>
      <c r="G313"/>
      <c r="H313"/>
      <c r="I313"/>
    </row>
    <row r="314" spans="2:9" ht="12.75">
      <c r="B314"/>
      <c r="C314"/>
      <c r="D314"/>
      <c r="E314"/>
      <c r="F314"/>
      <c r="G314"/>
      <c r="H314"/>
      <c r="I314"/>
    </row>
    <row r="315" spans="2:9" ht="12.75">
      <c r="B315"/>
      <c r="C315"/>
      <c r="D315"/>
      <c r="E315"/>
      <c r="F315"/>
      <c r="G315"/>
      <c r="H315"/>
      <c r="I315"/>
    </row>
    <row r="316" spans="2:9" ht="12.75">
      <c r="B316"/>
      <c r="C316"/>
      <c r="D316"/>
      <c r="E316"/>
      <c r="F316"/>
      <c r="G316"/>
      <c r="H316"/>
      <c r="I316"/>
    </row>
    <row r="317" spans="2:9" ht="12.75">
      <c r="B317"/>
      <c r="C317"/>
      <c r="D317"/>
      <c r="E317"/>
      <c r="F317"/>
      <c r="G317"/>
      <c r="H317"/>
      <c r="I317"/>
    </row>
    <row r="318" spans="2:9" ht="12.75">
      <c r="B318"/>
      <c r="C318"/>
      <c r="D318"/>
      <c r="E318"/>
      <c r="F318"/>
      <c r="G318"/>
      <c r="H318"/>
      <c r="I318"/>
    </row>
    <row r="319" spans="2:9" ht="12.75">
      <c r="B319"/>
      <c r="C319"/>
      <c r="D319"/>
      <c r="E319"/>
      <c r="F319"/>
      <c r="G319"/>
      <c r="H319"/>
      <c r="I319"/>
    </row>
    <row r="320" spans="2:9" ht="12.75">
      <c r="B320"/>
      <c r="C320"/>
      <c r="D320"/>
      <c r="E320"/>
      <c r="F320"/>
      <c r="G320"/>
      <c r="H320"/>
      <c r="I320"/>
    </row>
    <row r="321" spans="2:9" ht="12.75">
      <c r="B321"/>
      <c r="C321"/>
      <c r="D321"/>
      <c r="E321"/>
      <c r="F321"/>
      <c r="G321"/>
      <c r="H321"/>
      <c r="I321"/>
    </row>
    <row r="322" spans="2:9" ht="12.75">
      <c r="B322"/>
      <c r="C322"/>
      <c r="D322"/>
      <c r="E322"/>
      <c r="F322"/>
      <c r="G322"/>
      <c r="H322"/>
      <c r="I322"/>
    </row>
    <row r="323" spans="2:9" ht="12.75">
      <c r="B323"/>
      <c r="C323"/>
      <c r="D323"/>
      <c r="E323"/>
      <c r="F323"/>
      <c r="G323"/>
      <c r="H323"/>
      <c r="I323"/>
    </row>
    <row r="324" spans="2:9" ht="12.75">
      <c r="B324"/>
      <c r="C324"/>
      <c r="D324"/>
      <c r="E324"/>
      <c r="F324"/>
      <c r="G324"/>
      <c r="H324"/>
      <c r="I324"/>
    </row>
    <row r="325" spans="2:9" ht="12.75">
      <c r="B325"/>
      <c r="C325"/>
      <c r="D325"/>
      <c r="E325"/>
      <c r="F325"/>
      <c r="G325"/>
      <c r="H325"/>
      <c r="I325"/>
    </row>
    <row r="326" spans="2:9" ht="12.75">
      <c r="B326"/>
      <c r="C326"/>
      <c r="D326"/>
      <c r="E326"/>
      <c r="F326"/>
      <c r="G326"/>
      <c r="H326"/>
      <c r="I326"/>
    </row>
    <row r="327" spans="2:9" ht="12.75">
      <c r="B327"/>
      <c r="C327"/>
      <c r="D327"/>
      <c r="E327"/>
      <c r="F327"/>
      <c r="G327"/>
      <c r="H327"/>
      <c r="I327"/>
    </row>
    <row r="328" spans="2:9" ht="12.75">
      <c r="B328"/>
      <c r="C328"/>
      <c r="D328"/>
      <c r="E328"/>
      <c r="F328"/>
      <c r="G328"/>
      <c r="H328"/>
      <c r="I328"/>
    </row>
    <row r="329" spans="2:9" ht="12.75">
      <c r="B329"/>
      <c r="C329"/>
      <c r="D329"/>
      <c r="E329"/>
      <c r="F329"/>
      <c r="G329"/>
      <c r="H329"/>
      <c r="I329"/>
    </row>
    <row r="330" spans="2:9" ht="12.75">
      <c r="B330"/>
      <c r="C330"/>
      <c r="D330"/>
      <c r="E330"/>
      <c r="F330"/>
      <c r="G330"/>
      <c r="H330"/>
      <c r="I330"/>
    </row>
    <row r="331" spans="2:9" ht="12.75">
      <c r="B331"/>
      <c r="C331"/>
      <c r="D331"/>
      <c r="E331"/>
      <c r="F331"/>
      <c r="G331"/>
      <c r="H331"/>
      <c r="I331"/>
    </row>
    <row r="332" spans="2:9" ht="12.75">
      <c r="B332"/>
      <c r="C332"/>
      <c r="D332"/>
      <c r="E332"/>
      <c r="F332"/>
      <c r="G332"/>
      <c r="H332"/>
      <c r="I332"/>
    </row>
    <row r="333" spans="2:9" ht="12.75">
      <c r="B333"/>
      <c r="C333"/>
      <c r="D333"/>
      <c r="E333"/>
      <c r="F333"/>
      <c r="G333"/>
      <c r="H333"/>
      <c r="I333"/>
    </row>
    <row r="334" spans="2:9" ht="12.75">
      <c r="B334"/>
      <c r="C334"/>
      <c r="D334"/>
      <c r="E334"/>
      <c r="F334"/>
      <c r="G334"/>
      <c r="H334"/>
      <c r="I334"/>
    </row>
    <row r="335" spans="2:9" ht="12.75">
      <c r="B335"/>
      <c r="C335"/>
      <c r="D335"/>
      <c r="E335"/>
      <c r="F335"/>
      <c r="G335"/>
      <c r="H335"/>
      <c r="I335"/>
    </row>
    <row r="336" spans="2:9" ht="12.75">
      <c r="B336"/>
      <c r="C336"/>
      <c r="D336"/>
      <c r="E336"/>
      <c r="F336"/>
      <c r="G336"/>
      <c r="H336"/>
      <c r="I336"/>
    </row>
    <row r="337" spans="2:9" ht="12.75">
      <c r="B337"/>
      <c r="C337"/>
      <c r="D337"/>
      <c r="E337"/>
      <c r="F337"/>
      <c r="G337"/>
      <c r="H337"/>
      <c r="I337"/>
    </row>
    <row r="338" spans="2:9" ht="12.75">
      <c r="B338"/>
      <c r="C338"/>
      <c r="D338"/>
      <c r="E338"/>
      <c r="F338"/>
      <c r="G338"/>
      <c r="H338"/>
      <c r="I338"/>
    </row>
    <row r="339" spans="2:9" ht="12.75">
      <c r="B339"/>
      <c r="C339"/>
      <c r="D339"/>
      <c r="E339"/>
      <c r="F339"/>
      <c r="G339"/>
      <c r="H339"/>
      <c r="I339"/>
    </row>
    <row r="340" spans="2:9" ht="12.75">
      <c r="B340"/>
      <c r="C340"/>
      <c r="D340"/>
      <c r="E340"/>
      <c r="F340"/>
      <c r="G340"/>
      <c r="H340"/>
      <c r="I340"/>
    </row>
    <row r="341" spans="2:9" ht="12.75">
      <c r="B341"/>
      <c r="C341"/>
      <c r="D341"/>
      <c r="E341"/>
      <c r="F341"/>
      <c r="G341"/>
      <c r="H341"/>
      <c r="I341"/>
    </row>
    <row r="342" spans="2:9" ht="12.75">
      <c r="B342"/>
      <c r="C342"/>
      <c r="D342"/>
      <c r="E342"/>
      <c r="F342"/>
      <c r="G342"/>
      <c r="H342"/>
      <c r="I342"/>
    </row>
    <row r="343" spans="2:9" ht="12.75">
      <c r="B343"/>
      <c r="C343"/>
      <c r="D343"/>
      <c r="E343"/>
      <c r="F343"/>
      <c r="G343"/>
      <c r="H343"/>
      <c r="I343"/>
    </row>
    <row r="344" spans="2:9" ht="12.75">
      <c r="B344"/>
      <c r="C344"/>
      <c r="D344"/>
      <c r="E344"/>
      <c r="F344"/>
      <c r="G344"/>
      <c r="H344"/>
      <c r="I344"/>
    </row>
    <row r="345" spans="2:9" ht="12.75">
      <c r="B345"/>
      <c r="C345"/>
      <c r="D345"/>
      <c r="E345"/>
      <c r="F345"/>
      <c r="G345"/>
      <c r="H345"/>
      <c r="I345"/>
    </row>
    <row r="346" spans="2:9" ht="12.75">
      <c r="B346"/>
      <c r="C346"/>
      <c r="D346"/>
      <c r="E346"/>
      <c r="F346"/>
      <c r="G346"/>
      <c r="H346"/>
      <c r="I346"/>
    </row>
    <row r="347" spans="2:9" ht="12.75">
      <c r="B347"/>
      <c r="C347"/>
      <c r="D347"/>
      <c r="E347"/>
      <c r="F347"/>
      <c r="G347"/>
      <c r="H347"/>
      <c r="I347"/>
    </row>
    <row r="348" spans="2:9" ht="12.75">
      <c r="B348"/>
      <c r="C348"/>
      <c r="D348"/>
      <c r="E348"/>
      <c r="F348"/>
      <c r="G348"/>
      <c r="H348"/>
      <c r="I348"/>
    </row>
    <row r="349" spans="2:9" ht="12.75">
      <c r="B349"/>
      <c r="C349"/>
      <c r="D349"/>
      <c r="E349"/>
      <c r="F349"/>
      <c r="G349"/>
      <c r="H349"/>
      <c r="I349"/>
    </row>
    <row r="350" spans="2:9" ht="12.75">
      <c r="B350"/>
      <c r="C350"/>
      <c r="D350"/>
      <c r="E350"/>
      <c r="F350"/>
      <c r="G350"/>
      <c r="H350"/>
      <c r="I350"/>
    </row>
    <row r="351" spans="2:9" ht="12.75">
      <c r="B351"/>
      <c r="C351"/>
      <c r="D351"/>
      <c r="E351"/>
      <c r="F351"/>
      <c r="G351"/>
      <c r="H351"/>
      <c r="I351"/>
    </row>
    <row r="352" spans="2:9" ht="12.75">
      <c r="B352"/>
      <c r="C352"/>
      <c r="D352"/>
      <c r="E352"/>
      <c r="F352"/>
      <c r="G352"/>
      <c r="H352"/>
      <c r="I352"/>
    </row>
    <row r="353" spans="2:9" ht="12.75">
      <c r="B353"/>
      <c r="C353"/>
      <c r="D353"/>
      <c r="E353"/>
      <c r="F353"/>
      <c r="G353"/>
      <c r="H353"/>
      <c r="I353"/>
    </row>
    <row r="354" spans="2:9" ht="12.75">
      <c r="B354"/>
      <c r="C354"/>
      <c r="D354"/>
      <c r="E354"/>
      <c r="F354"/>
      <c r="G354"/>
      <c r="H354"/>
      <c r="I354"/>
    </row>
    <row r="355" spans="2:9" ht="12.75">
      <c r="B355"/>
      <c r="C355"/>
      <c r="D355"/>
      <c r="E355"/>
      <c r="F355"/>
      <c r="G355"/>
      <c r="H355"/>
      <c r="I355"/>
    </row>
    <row r="356" spans="2:9" ht="12.75">
      <c r="B356"/>
      <c r="C356"/>
      <c r="D356"/>
      <c r="E356"/>
      <c r="F356"/>
      <c r="G356"/>
      <c r="H356"/>
      <c r="I356"/>
    </row>
    <row r="357" spans="2:9" ht="12.75">
      <c r="B357"/>
      <c r="C357"/>
      <c r="D357"/>
      <c r="E357"/>
      <c r="F357"/>
      <c r="G357"/>
      <c r="H357"/>
      <c r="I357"/>
    </row>
    <row r="358" spans="2:9" ht="12.75">
      <c r="B358"/>
      <c r="C358"/>
      <c r="D358"/>
      <c r="E358"/>
      <c r="F358"/>
      <c r="G358"/>
      <c r="H358"/>
      <c r="I358"/>
    </row>
    <row r="359" spans="2:9" ht="12.75">
      <c r="B359"/>
      <c r="C359"/>
      <c r="D359"/>
      <c r="E359"/>
      <c r="F359"/>
      <c r="G359"/>
      <c r="H359"/>
      <c r="I359"/>
    </row>
    <row r="360" spans="2:9" ht="12.75">
      <c r="B360"/>
      <c r="C360"/>
      <c r="D360"/>
      <c r="E360"/>
      <c r="F360"/>
      <c r="G360"/>
      <c r="H360"/>
      <c r="I360"/>
    </row>
    <row r="361" spans="2:9" ht="12.75">
      <c r="B361"/>
      <c r="C361"/>
      <c r="D361"/>
      <c r="E361"/>
      <c r="F361"/>
      <c r="G361"/>
      <c r="H361"/>
      <c r="I361"/>
    </row>
    <row r="362" spans="2:9" ht="12.75">
      <c r="B362"/>
      <c r="C362"/>
      <c r="D362"/>
      <c r="E362"/>
      <c r="F362"/>
      <c r="G362"/>
      <c r="H362"/>
      <c r="I362"/>
    </row>
    <row r="363" spans="2:9" ht="12.75">
      <c r="B363"/>
      <c r="C363"/>
      <c r="D363"/>
      <c r="E363"/>
      <c r="F363"/>
      <c r="G363"/>
      <c r="H363"/>
      <c r="I363"/>
    </row>
    <row r="364" spans="2:9" ht="12.75">
      <c r="B364"/>
      <c r="C364"/>
      <c r="D364"/>
      <c r="E364"/>
      <c r="F364"/>
      <c r="G364"/>
      <c r="H364"/>
      <c r="I364"/>
    </row>
    <row r="365" spans="2:9" ht="12.75">
      <c r="B365"/>
      <c r="C365"/>
      <c r="D365"/>
      <c r="E365"/>
      <c r="F365"/>
      <c r="G365"/>
      <c r="H365"/>
      <c r="I365"/>
    </row>
    <row r="366" spans="2:9" ht="12.75">
      <c r="B366"/>
      <c r="C366"/>
      <c r="D366"/>
      <c r="E366"/>
      <c r="F366"/>
      <c r="G366"/>
      <c r="H366"/>
      <c r="I366"/>
    </row>
    <row r="367" spans="2:9" ht="12.75">
      <c r="B367"/>
      <c r="C367"/>
      <c r="D367"/>
      <c r="E367"/>
      <c r="F367"/>
      <c r="G367"/>
      <c r="H367"/>
      <c r="I367"/>
    </row>
    <row r="368" spans="2:9" ht="12.75">
      <c r="B368"/>
      <c r="C368"/>
      <c r="D368"/>
      <c r="E368"/>
      <c r="F368"/>
      <c r="G368"/>
      <c r="H368"/>
      <c r="I368"/>
    </row>
    <row r="369" spans="2:9" ht="12.75">
      <c r="B369"/>
      <c r="C369"/>
      <c r="D369"/>
      <c r="E369"/>
      <c r="F369"/>
      <c r="G369"/>
      <c r="H369"/>
      <c r="I369"/>
    </row>
    <row r="370" spans="2:9" ht="12.75">
      <c r="B370"/>
      <c r="C370"/>
      <c r="D370"/>
      <c r="E370"/>
      <c r="F370"/>
      <c r="G370"/>
      <c r="H370"/>
      <c r="I370"/>
    </row>
    <row r="371" spans="2:9" ht="12.75">
      <c r="B371"/>
      <c r="C371"/>
      <c r="D371"/>
      <c r="E371"/>
      <c r="F371"/>
      <c r="G371"/>
      <c r="H371"/>
      <c r="I371"/>
    </row>
    <row r="372" spans="2:9" ht="12.75">
      <c r="B372"/>
      <c r="C372"/>
      <c r="D372"/>
      <c r="E372"/>
      <c r="F372"/>
      <c r="G372"/>
      <c r="H372"/>
      <c r="I372"/>
    </row>
    <row r="373" spans="2:9" ht="12.75">
      <c r="B373"/>
      <c r="C373"/>
      <c r="D373"/>
      <c r="E373"/>
      <c r="F373"/>
      <c r="G373"/>
      <c r="H373"/>
      <c r="I373"/>
    </row>
    <row r="374" spans="2:9" ht="12.75">
      <c r="B374"/>
      <c r="C374"/>
      <c r="D374"/>
      <c r="E374"/>
      <c r="F374"/>
      <c r="G374"/>
      <c r="H374"/>
      <c r="I374"/>
    </row>
    <row r="375" spans="2:9" ht="12.75">
      <c r="B375"/>
      <c r="C375"/>
      <c r="D375"/>
      <c r="E375"/>
      <c r="F375"/>
      <c r="G375"/>
      <c r="H375"/>
      <c r="I375"/>
    </row>
    <row r="376" spans="2:9" ht="12.75">
      <c r="B376"/>
      <c r="C376"/>
      <c r="D376"/>
      <c r="E376"/>
      <c r="F376"/>
      <c r="G376"/>
      <c r="H376"/>
      <c r="I376"/>
    </row>
    <row r="377" spans="2:9" ht="12.75">
      <c r="B377"/>
      <c r="C377"/>
      <c r="D377"/>
      <c r="E377"/>
      <c r="F377"/>
      <c r="G377"/>
      <c r="H377"/>
      <c r="I377"/>
    </row>
    <row r="378" spans="2:9" ht="12.75">
      <c r="B378"/>
      <c r="C378"/>
      <c r="D378"/>
      <c r="E378"/>
      <c r="F378"/>
      <c r="G378"/>
      <c r="H378"/>
      <c r="I378"/>
    </row>
    <row r="379" spans="2:9" ht="12.75">
      <c r="B379"/>
      <c r="C379"/>
      <c r="D379"/>
      <c r="E379"/>
      <c r="F379"/>
      <c r="G379"/>
      <c r="H379"/>
      <c r="I379"/>
    </row>
    <row r="380" spans="2:9" ht="12.75">
      <c r="B380"/>
      <c r="C380"/>
      <c r="D380"/>
      <c r="E380"/>
      <c r="F380"/>
      <c r="G380"/>
      <c r="H380"/>
      <c r="I380"/>
    </row>
    <row r="381" spans="2:9" ht="12.75">
      <c r="B381"/>
      <c r="C381"/>
      <c r="D381"/>
      <c r="E381"/>
      <c r="F381"/>
      <c r="G381"/>
      <c r="H381"/>
      <c r="I381"/>
    </row>
    <row r="382" spans="2:9" ht="12.75">
      <c r="B382"/>
      <c r="C382"/>
      <c r="D382"/>
      <c r="E382"/>
      <c r="F382"/>
      <c r="G382"/>
      <c r="H382"/>
      <c r="I382"/>
    </row>
    <row r="383" spans="2:9" ht="12.75">
      <c r="B383"/>
      <c r="C383"/>
      <c r="D383"/>
      <c r="E383"/>
      <c r="F383"/>
      <c r="G383"/>
      <c r="H383"/>
      <c r="I383"/>
    </row>
    <row r="384" spans="2:9" ht="12.75">
      <c r="B384"/>
      <c r="C384"/>
      <c r="D384"/>
      <c r="E384"/>
      <c r="F384"/>
      <c r="G384"/>
      <c r="H384"/>
      <c r="I384"/>
    </row>
    <row r="385" spans="2:9" ht="12.75">
      <c r="B385"/>
      <c r="C385"/>
      <c r="D385"/>
      <c r="E385"/>
      <c r="F385"/>
      <c r="G385"/>
      <c r="H385"/>
      <c r="I385"/>
    </row>
    <row r="386" spans="2:9" ht="12.75">
      <c r="B386"/>
      <c r="C386"/>
      <c r="D386"/>
      <c r="E386"/>
      <c r="F386"/>
      <c r="G386"/>
      <c r="H386"/>
      <c r="I386"/>
    </row>
    <row r="387" spans="2:9" ht="12.75">
      <c r="B387"/>
      <c r="C387"/>
      <c r="D387"/>
      <c r="E387"/>
      <c r="F387"/>
      <c r="G387"/>
      <c r="H387"/>
      <c r="I387"/>
    </row>
    <row r="388" spans="2:9" ht="12.75">
      <c r="B388"/>
      <c r="C388"/>
      <c r="D388"/>
      <c r="E388"/>
      <c r="F388"/>
      <c r="G388"/>
      <c r="H388"/>
      <c r="I388"/>
    </row>
    <row r="389" spans="2:9" ht="12.75">
      <c r="B389"/>
      <c r="C389"/>
      <c r="D389"/>
      <c r="E389"/>
      <c r="F389"/>
      <c r="G389"/>
      <c r="H389"/>
      <c r="I389"/>
    </row>
    <row r="390" spans="2:9" ht="12.75">
      <c r="B390"/>
      <c r="C390"/>
      <c r="D390"/>
      <c r="E390"/>
      <c r="F390"/>
      <c r="G390"/>
      <c r="H390"/>
      <c r="I390"/>
    </row>
    <row r="391" spans="2:9" ht="12.75">
      <c r="B391"/>
      <c r="C391"/>
      <c r="D391"/>
      <c r="E391"/>
      <c r="F391"/>
      <c r="G391"/>
      <c r="H391"/>
      <c r="I391"/>
    </row>
    <row r="392" spans="2:9" ht="12.75">
      <c r="B392"/>
      <c r="C392"/>
      <c r="D392"/>
      <c r="E392"/>
      <c r="F392"/>
      <c r="G392"/>
      <c r="H392"/>
      <c r="I392"/>
    </row>
    <row r="393" spans="2:9" ht="12.75">
      <c r="B393"/>
      <c r="C393"/>
      <c r="D393"/>
      <c r="E393"/>
      <c r="F393"/>
      <c r="G393"/>
      <c r="H393"/>
      <c r="I393"/>
    </row>
    <row r="394" spans="2:9" ht="12.75">
      <c r="B394"/>
      <c r="C394"/>
      <c r="D394"/>
      <c r="E394"/>
      <c r="F394"/>
      <c r="G394"/>
      <c r="H394"/>
      <c r="I394"/>
    </row>
    <row r="395" spans="2:9" ht="12.75">
      <c r="B395"/>
      <c r="C395"/>
      <c r="D395"/>
      <c r="E395"/>
      <c r="F395"/>
      <c r="G395"/>
      <c r="H395"/>
      <c r="I395"/>
    </row>
    <row r="396" spans="2:9" ht="12.75">
      <c r="B396"/>
      <c r="C396"/>
      <c r="D396"/>
      <c r="E396"/>
      <c r="F396"/>
      <c r="G396"/>
      <c r="H396"/>
      <c r="I396"/>
    </row>
    <row r="397" spans="2:9" ht="12.75">
      <c r="B397"/>
      <c r="C397"/>
      <c r="D397"/>
      <c r="E397"/>
      <c r="F397"/>
      <c r="G397"/>
      <c r="H397"/>
      <c r="I397"/>
    </row>
    <row r="398" spans="2:9" ht="12.75">
      <c r="B398"/>
      <c r="C398"/>
      <c r="D398"/>
      <c r="E398"/>
      <c r="F398"/>
      <c r="G398"/>
      <c r="H398"/>
      <c r="I398"/>
    </row>
    <row r="399" spans="2:9" ht="12.75">
      <c r="B399"/>
      <c r="C399"/>
      <c r="D399"/>
      <c r="E399"/>
      <c r="F399"/>
      <c r="G399"/>
      <c r="H399"/>
      <c r="I399"/>
    </row>
    <row r="400" spans="2:9" ht="12.75">
      <c r="B400"/>
      <c r="C400"/>
      <c r="D400"/>
      <c r="E400"/>
      <c r="F400"/>
      <c r="G400"/>
      <c r="H400"/>
      <c r="I400"/>
    </row>
    <row r="401" spans="2:9" ht="12.75">
      <c r="B401"/>
      <c r="C401"/>
      <c r="D401"/>
      <c r="E401"/>
      <c r="F401"/>
      <c r="G401"/>
      <c r="H401"/>
      <c r="I401"/>
    </row>
    <row r="402" spans="2:9" ht="12.75">
      <c r="B402"/>
      <c r="C402"/>
      <c r="D402"/>
      <c r="E402"/>
      <c r="F402"/>
      <c r="G402"/>
      <c r="H402"/>
      <c r="I402"/>
    </row>
    <row r="403" spans="2:9" ht="12.75">
      <c r="B403"/>
      <c r="C403"/>
      <c r="D403"/>
      <c r="E403"/>
      <c r="F403"/>
      <c r="G403"/>
      <c r="H403"/>
      <c r="I403"/>
    </row>
    <row r="404" spans="2:9" ht="12.75">
      <c r="B404"/>
      <c r="C404"/>
      <c r="D404"/>
      <c r="E404"/>
      <c r="F404"/>
      <c r="G404"/>
      <c r="H404"/>
      <c r="I404"/>
    </row>
    <row r="405" spans="2:9" ht="12.75">
      <c r="B405"/>
      <c r="C405"/>
      <c r="D405"/>
      <c r="E405"/>
      <c r="F405"/>
      <c r="G405"/>
      <c r="H405"/>
      <c r="I405"/>
    </row>
    <row r="406" spans="2:9" ht="12.75">
      <c r="B406"/>
      <c r="C406"/>
      <c r="D406"/>
      <c r="E406"/>
      <c r="F406"/>
      <c r="G406"/>
      <c r="H406"/>
      <c r="I406"/>
    </row>
    <row r="407" spans="2:9" ht="12.75">
      <c r="B407"/>
      <c r="C407"/>
      <c r="D407"/>
      <c r="E407"/>
      <c r="F407"/>
      <c r="G407"/>
      <c r="H407"/>
      <c r="I407"/>
    </row>
    <row r="408" spans="2:9" ht="12.75">
      <c r="B408"/>
      <c r="C408"/>
      <c r="D408"/>
      <c r="E408"/>
      <c r="F408"/>
      <c r="G408"/>
      <c r="H408"/>
      <c r="I408"/>
    </row>
    <row r="409" spans="2:9" ht="12.75">
      <c r="B409"/>
      <c r="C409"/>
      <c r="D409"/>
      <c r="E409"/>
      <c r="F409"/>
      <c r="G409"/>
      <c r="H409"/>
      <c r="I409"/>
    </row>
    <row r="410" spans="2:9" ht="12.75">
      <c r="B410"/>
      <c r="C410"/>
      <c r="D410"/>
      <c r="E410"/>
      <c r="F410"/>
      <c r="G410"/>
      <c r="H410"/>
      <c r="I410"/>
    </row>
    <row r="411" spans="2:9" ht="12.75">
      <c r="B411"/>
      <c r="C411"/>
      <c r="D411"/>
      <c r="E411"/>
      <c r="F411"/>
      <c r="G411"/>
      <c r="H411"/>
      <c r="I411"/>
    </row>
    <row r="412" spans="2:9" ht="12.75">
      <c r="B412"/>
      <c r="C412"/>
      <c r="D412"/>
      <c r="E412"/>
      <c r="F412"/>
      <c r="G412"/>
      <c r="H412"/>
      <c r="I412"/>
    </row>
    <row r="413" spans="2:9" ht="12.75">
      <c r="B413"/>
      <c r="C413"/>
      <c r="D413"/>
      <c r="E413"/>
      <c r="F413"/>
      <c r="G413"/>
      <c r="H413"/>
      <c r="I413"/>
    </row>
    <row r="414" spans="2:9" ht="12.75">
      <c r="B414"/>
      <c r="C414"/>
      <c r="D414"/>
      <c r="E414"/>
      <c r="F414"/>
      <c r="G414"/>
      <c r="H414"/>
      <c r="I414"/>
    </row>
    <row r="415" spans="2:9" ht="12.75">
      <c r="B415"/>
      <c r="C415"/>
      <c r="D415"/>
      <c r="E415"/>
      <c r="F415"/>
      <c r="G415"/>
      <c r="H415"/>
      <c r="I415"/>
    </row>
    <row r="416" spans="2:9" ht="12.75">
      <c r="B416"/>
      <c r="C416"/>
      <c r="D416"/>
      <c r="E416"/>
      <c r="F416"/>
      <c r="G416"/>
      <c r="H416"/>
      <c r="I416"/>
    </row>
    <row r="417" spans="2:9" ht="12.75">
      <c r="B417"/>
      <c r="C417"/>
      <c r="D417"/>
      <c r="E417"/>
      <c r="F417"/>
      <c r="G417"/>
      <c r="H417"/>
      <c r="I417"/>
    </row>
    <row r="418" spans="2:9" ht="12.75">
      <c r="B418"/>
      <c r="C418"/>
      <c r="D418"/>
      <c r="E418"/>
      <c r="F418"/>
      <c r="G418"/>
      <c r="H418"/>
      <c r="I418"/>
    </row>
    <row r="419" spans="2:9" ht="12.75">
      <c r="B419"/>
      <c r="C419"/>
      <c r="D419"/>
      <c r="E419"/>
      <c r="F419"/>
      <c r="G419"/>
      <c r="H419"/>
      <c r="I419"/>
    </row>
    <row r="420" spans="2:9" ht="12.75">
      <c r="B420"/>
      <c r="C420"/>
      <c r="D420"/>
      <c r="E420"/>
      <c r="F420"/>
      <c r="G420"/>
      <c r="H420"/>
      <c r="I420"/>
    </row>
    <row r="421" spans="2:9" ht="12.75">
      <c r="B421"/>
      <c r="C421"/>
      <c r="D421"/>
      <c r="E421"/>
      <c r="F421"/>
      <c r="G421"/>
      <c r="H421"/>
      <c r="I421"/>
    </row>
    <row r="422" spans="2:9" ht="12.75">
      <c r="B422"/>
      <c r="C422"/>
      <c r="D422"/>
      <c r="E422"/>
      <c r="F422"/>
      <c r="G422"/>
      <c r="H422"/>
      <c r="I422"/>
    </row>
    <row r="423" spans="2:9" ht="12.75">
      <c r="B423"/>
      <c r="C423"/>
      <c r="D423"/>
      <c r="E423"/>
      <c r="F423"/>
      <c r="G423"/>
      <c r="H423"/>
      <c r="I423"/>
    </row>
    <row r="424" spans="2:9" ht="12.75">
      <c r="B424"/>
      <c r="C424"/>
      <c r="D424"/>
      <c r="E424"/>
      <c r="F424"/>
      <c r="G424"/>
      <c r="H424"/>
      <c r="I424"/>
    </row>
    <row r="425" spans="2:9" ht="12.75">
      <c r="B425"/>
      <c r="C425"/>
      <c r="D425"/>
      <c r="E425"/>
      <c r="F425"/>
      <c r="G425"/>
      <c r="H425"/>
      <c r="I425"/>
    </row>
    <row r="426" spans="2:9" ht="12.75">
      <c r="B426"/>
      <c r="C426"/>
      <c r="D426"/>
      <c r="E426"/>
      <c r="F426"/>
      <c r="G426"/>
      <c r="H426"/>
      <c r="I426"/>
    </row>
    <row r="427" spans="2:9" ht="12.75">
      <c r="B427"/>
      <c r="C427"/>
      <c r="D427"/>
      <c r="E427"/>
      <c r="F427"/>
      <c r="G427"/>
      <c r="H427"/>
      <c r="I427"/>
    </row>
    <row r="428" spans="2:9" ht="12.75">
      <c r="B428"/>
      <c r="C428"/>
      <c r="D428"/>
      <c r="E428"/>
      <c r="F428"/>
      <c r="G428"/>
      <c r="H428"/>
      <c r="I428"/>
    </row>
    <row r="429" spans="2:9" ht="12.75">
      <c r="B429"/>
      <c r="C429"/>
      <c r="D429"/>
      <c r="E429"/>
      <c r="F429"/>
      <c r="G429"/>
      <c r="H429"/>
      <c r="I429"/>
    </row>
    <row r="430" spans="2:9" ht="12.75">
      <c r="B430"/>
      <c r="C430"/>
      <c r="D430"/>
      <c r="E430"/>
      <c r="F430"/>
      <c r="G430"/>
      <c r="H430"/>
      <c r="I430"/>
    </row>
    <row r="431" spans="2:9" ht="12.75">
      <c r="B431"/>
      <c r="C431"/>
      <c r="D431"/>
      <c r="E431"/>
      <c r="F431"/>
      <c r="G431"/>
      <c r="H431"/>
      <c r="I431"/>
    </row>
    <row r="432" spans="2:9" ht="12.75">
      <c r="B432"/>
      <c r="C432"/>
      <c r="D432"/>
      <c r="E432"/>
      <c r="F432"/>
      <c r="G432"/>
      <c r="H432"/>
      <c r="I432"/>
    </row>
    <row r="433" spans="2:9" ht="12.75">
      <c r="B433"/>
      <c r="C433"/>
      <c r="D433"/>
      <c r="E433"/>
      <c r="F433"/>
      <c r="G433"/>
      <c r="H433"/>
      <c r="I433"/>
    </row>
    <row r="434" spans="2:9" ht="12.75">
      <c r="B434"/>
      <c r="C434"/>
      <c r="D434"/>
      <c r="E434"/>
      <c r="F434"/>
      <c r="G434"/>
      <c r="H434"/>
      <c r="I434"/>
    </row>
    <row r="435" spans="2:9" ht="12.75">
      <c r="B435"/>
      <c r="C435"/>
      <c r="D435"/>
      <c r="E435"/>
      <c r="F435"/>
      <c r="G435"/>
      <c r="H435"/>
      <c r="I435"/>
    </row>
    <row r="436" spans="2:9" ht="12.75">
      <c r="B436"/>
      <c r="C436"/>
      <c r="D436"/>
      <c r="E436"/>
      <c r="F436"/>
      <c r="G436"/>
      <c r="H436"/>
      <c r="I436"/>
    </row>
    <row r="437" spans="2:9" ht="12.75">
      <c r="B437"/>
      <c r="C437"/>
      <c r="D437"/>
      <c r="E437"/>
      <c r="F437"/>
      <c r="G437"/>
      <c r="H437"/>
      <c r="I437"/>
    </row>
    <row r="438" spans="2:9" ht="12.75">
      <c r="B438"/>
      <c r="C438"/>
      <c r="D438"/>
      <c r="E438"/>
      <c r="F438"/>
      <c r="G438"/>
      <c r="H438"/>
      <c r="I438"/>
    </row>
    <row r="439" spans="2:9" ht="12.75">
      <c r="B439"/>
      <c r="C439"/>
      <c r="D439"/>
      <c r="E439"/>
      <c r="F439"/>
      <c r="G439"/>
      <c r="H439"/>
      <c r="I439"/>
    </row>
    <row r="440" spans="2:9" ht="12.75">
      <c r="B440"/>
      <c r="C440"/>
      <c r="D440"/>
      <c r="E440"/>
      <c r="F440"/>
      <c r="G440"/>
      <c r="H440"/>
      <c r="I440"/>
    </row>
    <row r="441" spans="2:9" ht="12.75">
      <c r="B441"/>
      <c r="C441"/>
      <c r="D441"/>
      <c r="E441"/>
      <c r="F441"/>
      <c r="G441"/>
      <c r="H441"/>
      <c r="I441"/>
    </row>
    <row r="442" spans="2:9" ht="12.75">
      <c r="B442"/>
      <c r="C442"/>
      <c r="D442"/>
      <c r="E442"/>
      <c r="F442"/>
      <c r="G442"/>
      <c r="H442"/>
      <c r="I442"/>
    </row>
    <row r="443" spans="2:9" ht="12.75">
      <c r="B443"/>
      <c r="C443"/>
      <c r="D443"/>
      <c r="E443"/>
      <c r="F443"/>
      <c r="G443"/>
      <c r="H443"/>
      <c r="I443"/>
    </row>
    <row r="444" spans="2:9" ht="12.75">
      <c r="B444"/>
      <c r="C444"/>
      <c r="D444"/>
      <c r="E444"/>
      <c r="F444"/>
      <c r="G444"/>
      <c r="H444"/>
      <c r="I444"/>
    </row>
    <row r="445" spans="2:9" ht="12.75">
      <c r="B445"/>
      <c r="C445"/>
      <c r="D445"/>
      <c r="E445"/>
      <c r="F445"/>
      <c r="G445"/>
      <c r="H445"/>
      <c r="I445"/>
    </row>
    <row r="446" spans="2:9" ht="12.75">
      <c r="B446"/>
      <c r="C446"/>
      <c r="D446"/>
      <c r="E446"/>
      <c r="F446"/>
      <c r="G446"/>
      <c r="H446"/>
      <c r="I446"/>
    </row>
    <row r="447" spans="2:9" ht="12.75">
      <c r="B447"/>
      <c r="C447"/>
      <c r="D447"/>
      <c r="E447"/>
      <c r="F447"/>
      <c r="G447"/>
      <c r="H447"/>
      <c r="I447"/>
    </row>
    <row r="448" spans="2:9" ht="12.75">
      <c r="B448"/>
      <c r="C448"/>
      <c r="D448"/>
      <c r="E448"/>
      <c r="F448"/>
      <c r="G448"/>
      <c r="H448"/>
      <c r="I448"/>
    </row>
    <row r="449" spans="2:9" ht="12.75">
      <c r="B449"/>
      <c r="C449"/>
      <c r="D449"/>
      <c r="E449"/>
      <c r="F449"/>
      <c r="G449"/>
      <c r="H449"/>
      <c r="I449"/>
    </row>
    <row r="450" spans="2:9" ht="12.75">
      <c r="B450"/>
      <c r="C450"/>
      <c r="D450"/>
      <c r="E450"/>
      <c r="F450"/>
      <c r="G450"/>
      <c r="H450"/>
      <c r="I450"/>
    </row>
    <row r="451" spans="2:9" ht="12.75">
      <c r="B451"/>
      <c r="C451"/>
      <c r="D451"/>
      <c r="E451"/>
      <c r="F451"/>
      <c r="G451"/>
      <c r="H451"/>
      <c r="I451"/>
    </row>
    <row r="452" spans="2:9" ht="12.75">
      <c r="B452"/>
      <c r="C452"/>
      <c r="D452"/>
      <c r="E452"/>
      <c r="F452"/>
      <c r="G452"/>
      <c r="H452"/>
      <c r="I452"/>
    </row>
    <row r="453" spans="2:9" ht="12.75">
      <c r="B453"/>
      <c r="C453"/>
      <c r="D453"/>
      <c r="E453"/>
      <c r="F453"/>
      <c r="G453"/>
      <c r="H453"/>
      <c r="I453"/>
    </row>
    <row r="454" spans="2:9" ht="12.75">
      <c r="B454"/>
      <c r="C454"/>
      <c r="D454"/>
      <c r="E454"/>
      <c r="F454"/>
      <c r="G454"/>
      <c r="H454"/>
      <c r="I454"/>
    </row>
    <row r="455" spans="2:9" ht="12.75">
      <c r="B455"/>
      <c r="C455"/>
      <c r="D455"/>
      <c r="E455"/>
      <c r="F455"/>
      <c r="G455"/>
      <c r="H455"/>
      <c r="I455"/>
    </row>
    <row r="456" spans="2:9" ht="12.75">
      <c r="B456"/>
      <c r="C456"/>
      <c r="D456"/>
      <c r="E456"/>
      <c r="F456"/>
      <c r="G456"/>
      <c r="H456"/>
      <c r="I456"/>
    </row>
    <row r="457" spans="2:9" ht="12.75">
      <c r="B457"/>
      <c r="C457"/>
      <c r="D457"/>
      <c r="E457"/>
      <c r="F457"/>
      <c r="G457"/>
      <c r="H457"/>
      <c r="I457"/>
    </row>
    <row r="458" spans="2:9" ht="12.75">
      <c r="B458"/>
      <c r="C458"/>
      <c r="D458"/>
      <c r="E458"/>
      <c r="F458"/>
      <c r="G458"/>
      <c r="H458"/>
      <c r="I458"/>
    </row>
    <row r="459" spans="2:9" ht="12.75">
      <c r="B459"/>
      <c r="C459"/>
      <c r="D459"/>
      <c r="E459"/>
      <c r="F459"/>
      <c r="G459"/>
      <c r="H459"/>
      <c r="I459"/>
    </row>
    <row r="460" spans="2:9" ht="12.75">
      <c r="B460"/>
      <c r="C460"/>
      <c r="D460"/>
      <c r="E460"/>
      <c r="F460"/>
      <c r="G460"/>
      <c r="H460"/>
      <c r="I460"/>
    </row>
    <row r="461" spans="2:9" ht="12.75">
      <c r="B461"/>
      <c r="C461"/>
      <c r="D461"/>
      <c r="E461"/>
      <c r="F461"/>
      <c r="G461"/>
      <c r="H461"/>
      <c r="I461"/>
    </row>
    <row r="462" spans="2:9" ht="12.75">
      <c r="B462"/>
      <c r="C462"/>
      <c r="D462"/>
      <c r="E462"/>
      <c r="F462"/>
      <c r="G462"/>
      <c r="H462"/>
      <c r="I462"/>
    </row>
    <row r="463" spans="2:9" ht="12.75">
      <c r="B463"/>
      <c r="C463"/>
      <c r="D463"/>
      <c r="E463"/>
      <c r="F463"/>
      <c r="G463"/>
      <c r="H463"/>
      <c r="I463"/>
    </row>
    <row r="464" spans="2:9" ht="12.75">
      <c r="B464"/>
      <c r="C464"/>
      <c r="D464"/>
      <c r="E464"/>
      <c r="F464"/>
      <c r="G464"/>
      <c r="H464"/>
      <c r="I464"/>
    </row>
    <row r="465" spans="2:9" ht="12.75">
      <c r="B465"/>
      <c r="C465"/>
      <c r="D465"/>
      <c r="E465"/>
      <c r="F465"/>
      <c r="G465"/>
      <c r="H465"/>
      <c r="I465"/>
    </row>
    <row r="466" spans="2:9" ht="12.75">
      <c r="B466"/>
      <c r="C466"/>
      <c r="D466"/>
      <c r="E466"/>
      <c r="F466"/>
      <c r="G466"/>
      <c r="H466"/>
      <c r="I466"/>
    </row>
    <row r="467" spans="2:9" ht="12.75">
      <c r="B467"/>
      <c r="C467"/>
      <c r="D467"/>
      <c r="E467"/>
      <c r="F467"/>
      <c r="G467"/>
      <c r="H467"/>
      <c r="I467"/>
    </row>
    <row r="468" spans="2:9" ht="12.75">
      <c r="B468"/>
      <c r="C468"/>
      <c r="D468"/>
      <c r="E468"/>
      <c r="F468"/>
      <c r="G468"/>
      <c r="H468"/>
      <c r="I468"/>
    </row>
    <row r="469" spans="2:9" ht="12.75">
      <c r="B469"/>
      <c r="C469"/>
      <c r="D469"/>
      <c r="E469"/>
      <c r="F469"/>
      <c r="G469"/>
      <c r="H469"/>
      <c r="I469"/>
    </row>
    <row r="470" spans="2:9" ht="12.75">
      <c r="B470"/>
      <c r="C470"/>
      <c r="D470"/>
      <c r="E470"/>
      <c r="F470"/>
      <c r="G470"/>
      <c r="H470"/>
      <c r="I470"/>
    </row>
    <row r="471" spans="2:9" ht="12.75">
      <c r="B471"/>
      <c r="C471"/>
      <c r="D471"/>
      <c r="E471"/>
      <c r="F471"/>
      <c r="G471"/>
      <c r="H471"/>
      <c r="I471"/>
    </row>
    <row r="472" spans="2:9" ht="12.75">
      <c r="B472"/>
      <c r="C472"/>
      <c r="D472"/>
      <c r="E472"/>
      <c r="F472"/>
      <c r="G472"/>
      <c r="H472"/>
      <c r="I472"/>
    </row>
    <row r="473" spans="2:9" ht="12.75">
      <c r="B473"/>
      <c r="C473"/>
      <c r="D473"/>
      <c r="E473"/>
      <c r="F473"/>
      <c r="G473"/>
      <c r="H473"/>
      <c r="I473"/>
    </row>
    <row r="474" spans="2:9" ht="12.75">
      <c r="B474"/>
      <c r="C474"/>
      <c r="D474"/>
      <c r="E474"/>
      <c r="F474"/>
      <c r="G474"/>
      <c r="H474"/>
      <c r="I474"/>
    </row>
    <row r="475" spans="2:9" ht="12.75">
      <c r="B475"/>
      <c r="C475"/>
      <c r="D475"/>
      <c r="E475"/>
      <c r="F475"/>
      <c r="G475"/>
      <c r="H475"/>
      <c r="I475"/>
    </row>
    <row r="476" spans="2:9" ht="12.75">
      <c r="B476"/>
      <c r="C476"/>
      <c r="D476"/>
      <c r="E476"/>
      <c r="F476"/>
      <c r="G476"/>
      <c r="H476"/>
      <c r="I476"/>
    </row>
    <row r="477" spans="2:9" ht="12.75">
      <c r="B477"/>
      <c r="C477"/>
      <c r="D477"/>
      <c r="E477"/>
      <c r="F477"/>
      <c r="G477"/>
      <c r="H477"/>
      <c r="I477"/>
    </row>
    <row r="478" spans="2:9" ht="12.75">
      <c r="B478"/>
      <c r="C478"/>
      <c r="D478"/>
      <c r="E478"/>
      <c r="F478"/>
      <c r="G478"/>
      <c r="H478"/>
      <c r="I478"/>
    </row>
    <row r="479" spans="2:9" ht="12.75">
      <c r="B479"/>
      <c r="C479"/>
      <c r="D479"/>
      <c r="E479"/>
      <c r="F479"/>
      <c r="G479"/>
      <c r="H479"/>
      <c r="I479"/>
    </row>
    <row r="480" spans="2:9" ht="12.75">
      <c r="B480"/>
      <c r="C480"/>
      <c r="D480"/>
      <c r="E480"/>
      <c r="F480"/>
      <c r="G480"/>
      <c r="H480"/>
      <c r="I480"/>
    </row>
    <row r="481" spans="2:9" ht="12.75">
      <c r="B481"/>
      <c r="C481"/>
      <c r="D481"/>
      <c r="E481"/>
      <c r="F481"/>
      <c r="G481"/>
      <c r="H481"/>
      <c r="I481"/>
    </row>
    <row r="482" spans="2:9" ht="12.75">
      <c r="B482"/>
      <c r="C482"/>
      <c r="D482"/>
      <c r="E482"/>
      <c r="F482"/>
      <c r="G482"/>
      <c r="H482"/>
      <c r="I482"/>
    </row>
    <row r="483" spans="2:9" ht="12.75">
      <c r="B483"/>
      <c r="C483"/>
      <c r="D483"/>
      <c r="E483"/>
      <c r="F483"/>
      <c r="G483"/>
      <c r="H483"/>
      <c r="I483"/>
    </row>
    <row r="484" spans="2:9" ht="12.75">
      <c r="B484"/>
      <c r="C484"/>
      <c r="D484"/>
      <c r="E484"/>
      <c r="F484"/>
      <c r="G484"/>
      <c r="H484"/>
      <c r="I484"/>
    </row>
    <row r="485" spans="2:9" ht="12.75">
      <c r="B485"/>
      <c r="C485"/>
      <c r="D485"/>
      <c r="E485"/>
      <c r="F485"/>
      <c r="G485"/>
      <c r="H485"/>
      <c r="I485"/>
    </row>
    <row r="486" spans="2:9" ht="12.75">
      <c r="B486"/>
      <c r="C486"/>
      <c r="D486"/>
      <c r="E486"/>
      <c r="F486"/>
      <c r="G486"/>
      <c r="H486"/>
      <c r="I486"/>
    </row>
    <row r="487" spans="2:9" ht="12.75">
      <c r="B487"/>
      <c r="C487"/>
      <c r="D487"/>
      <c r="E487"/>
      <c r="F487"/>
      <c r="G487"/>
      <c r="H487"/>
      <c r="I487"/>
    </row>
    <row r="488" spans="2:9" ht="12.75">
      <c r="B488"/>
      <c r="C488"/>
      <c r="D488"/>
      <c r="E488"/>
      <c r="F488"/>
      <c r="G488"/>
      <c r="H488"/>
      <c r="I488"/>
    </row>
    <row r="489" spans="2:9" ht="12.75">
      <c r="B489"/>
      <c r="C489"/>
      <c r="D489"/>
      <c r="E489"/>
      <c r="F489"/>
      <c r="G489"/>
      <c r="H489"/>
      <c r="I489"/>
    </row>
    <row r="490" spans="2:9" ht="12.75">
      <c r="B490"/>
      <c r="C490"/>
      <c r="D490"/>
      <c r="E490"/>
      <c r="F490"/>
      <c r="G490"/>
      <c r="H490"/>
      <c r="I490"/>
    </row>
    <row r="491" spans="2:9" ht="12.75">
      <c r="B491"/>
      <c r="C491"/>
      <c r="D491"/>
      <c r="E491"/>
      <c r="F491"/>
      <c r="G491"/>
      <c r="H491"/>
      <c r="I491"/>
    </row>
    <row r="492" spans="2:9" ht="12.75">
      <c r="B492"/>
      <c r="C492"/>
      <c r="D492"/>
      <c r="E492"/>
      <c r="F492"/>
      <c r="G492"/>
      <c r="H492"/>
      <c r="I492"/>
    </row>
    <row r="493" spans="2:9" ht="12.75">
      <c r="B493"/>
      <c r="C493"/>
      <c r="D493"/>
      <c r="E493"/>
      <c r="F493"/>
      <c r="G493"/>
      <c r="H493"/>
      <c r="I493"/>
    </row>
    <row r="494" spans="2:9" ht="12.75">
      <c r="B494"/>
      <c r="C494"/>
      <c r="D494"/>
      <c r="E494"/>
      <c r="F494"/>
      <c r="G494"/>
      <c r="H494"/>
      <c r="I494"/>
    </row>
    <row r="495" spans="2:9" ht="12.75">
      <c r="B495"/>
      <c r="C495"/>
      <c r="D495"/>
      <c r="E495"/>
      <c r="F495"/>
      <c r="G495"/>
      <c r="H495"/>
      <c r="I495"/>
    </row>
    <row r="496" spans="2:9" ht="12.75">
      <c r="B496"/>
      <c r="C496"/>
      <c r="D496"/>
      <c r="E496"/>
      <c r="F496"/>
      <c r="G496"/>
      <c r="H496"/>
      <c r="I496"/>
    </row>
    <row r="497" spans="2:9" ht="12.75">
      <c r="B497"/>
      <c r="C497"/>
      <c r="D497"/>
      <c r="E497"/>
      <c r="F497"/>
      <c r="G497"/>
      <c r="H497"/>
      <c r="I497"/>
    </row>
    <row r="498" spans="2:9" ht="12.75">
      <c r="B498"/>
      <c r="C498"/>
      <c r="D498"/>
      <c r="E498"/>
      <c r="F498"/>
      <c r="G498"/>
      <c r="H498"/>
      <c r="I498"/>
    </row>
    <row r="499" spans="2:9" ht="12.75">
      <c r="B499"/>
      <c r="C499"/>
      <c r="D499"/>
      <c r="E499"/>
      <c r="F499"/>
      <c r="G499"/>
      <c r="H499"/>
      <c r="I499"/>
    </row>
    <row r="500" spans="2:9" ht="12.75">
      <c r="B500"/>
      <c r="C500"/>
      <c r="D500"/>
      <c r="E500"/>
      <c r="F500"/>
      <c r="G500"/>
      <c r="H500"/>
      <c r="I500"/>
    </row>
    <row r="501" spans="2:9" ht="12.75">
      <c r="B501"/>
      <c r="C501"/>
      <c r="D501"/>
      <c r="E501"/>
      <c r="F501"/>
      <c r="G501"/>
      <c r="H501"/>
      <c r="I501"/>
    </row>
    <row r="502" spans="2:9" ht="12.75">
      <c r="B502"/>
      <c r="C502"/>
      <c r="D502"/>
      <c r="E502"/>
      <c r="F502"/>
      <c r="G502"/>
      <c r="H502"/>
      <c r="I502"/>
    </row>
    <row r="503" spans="2:9" ht="12.75">
      <c r="B503"/>
      <c r="C503"/>
      <c r="D503"/>
      <c r="E503"/>
      <c r="F503"/>
      <c r="G503"/>
      <c r="H503"/>
      <c r="I503"/>
    </row>
    <row r="504" spans="2:9" ht="12.75">
      <c r="B504"/>
      <c r="C504"/>
      <c r="D504"/>
      <c r="E504"/>
      <c r="F504"/>
      <c r="G504"/>
      <c r="H504"/>
      <c r="I504"/>
    </row>
    <row r="505" spans="2:9" ht="12.75">
      <c r="B505"/>
      <c r="C505"/>
      <c r="D505"/>
      <c r="E505"/>
      <c r="F505"/>
      <c r="G505"/>
      <c r="H505"/>
      <c r="I505"/>
    </row>
    <row r="506" spans="2:9" ht="12.75">
      <c r="B506"/>
      <c r="C506"/>
      <c r="D506"/>
      <c r="E506"/>
      <c r="F506"/>
      <c r="G506"/>
      <c r="H506"/>
      <c r="I506"/>
    </row>
    <row r="507" spans="2:9" ht="12.75">
      <c r="B507"/>
      <c r="C507"/>
      <c r="D507"/>
      <c r="E507"/>
      <c r="F507"/>
      <c r="G507"/>
      <c r="H507"/>
      <c r="I507"/>
    </row>
    <row r="508" spans="2:9" ht="12.75">
      <c r="B508"/>
      <c r="C508"/>
      <c r="D508"/>
      <c r="E508"/>
      <c r="F508"/>
      <c r="G508"/>
      <c r="H508"/>
      <c r="I508"/>
    </row>
    <row r="509" spans="2:9" ht="12.75">
      <c r="B509"/>
      <c r="C509"/>
      <c r="D509"/>
      <c r="E509"/>
      <c r="F509"/>
      <c r="G509"/>
      <c r="H509"/>
      <c r="I509"/>
    </row>
    <row r="510" spans="2:9" ht="12.75">
      <c r="B510"/>
      <c r="C510"/>
      <c r="D510"/>
      <c r="E510"/>
      <c r="F510"/>
      <c r="G510"/>
      <c r="H510"/>
      <c r="I510"/>
    </row>
    <row r="511" spans="2:9" ht="12.75">
      <c r="B511"/>
      <c r="C511"/>
      <c r="D511"/>
      <c r="E511"/>
      <c r="F511"/>
      <c r="G511"/>
      <c r="H511"/>
      <c r="I511"/>
    </row>
    <row r="512" spans="2:9" ht="12.75">
      <c r="B512"/>
      <c r="C512"/>
      <c r="D512"/>
      <c r="E512"/>
      <c r="F512"/>
      <c r="G512"/>
      <c r="H512"/>
      <c r="I512"/>
    </row>
    <row r="513" spans="2:9" ht="12.75">
      <c r="B513"/>
      <c r="C513"/>
      <c r="D513"/>
      <c r="E513"/>
      <c r="F513"/>
      <c r="G513"/>
      <c r="H513"/>
      <c r="I513"/>
    </row>
    <row r="514" spans="2:9" ht="12.75">
      <c r="B514"/>
      <c r="C514"/>
      <c r="D514"/>
      <c r="E514"/>
      <c r="F514"/>
      <c r="G514"/>
      <c r="H514"/>
      <c r="I514"/>
    </row>
    <row r="515" spans="2:9" ht="12.75">
      <c r="B515"/>
      <c r="C515"/>
      <c r="D515"/>
      <c r="E515"/>
      <c r="F515"/>
      <c r="G515"/>
      <c r="H515"/>
      <c r="I515"/>
    </row>
    <row r="516" spans="2:9" ht="12.75">
      <c r="B516"/>
      <c r="C516"/>
      <c r="D516"/>
      <c r="E516"/>
      <c r="F516"/>
      <c r="G516"/>
      <c r="H516"/>
      <c r="I516"/>
    </row>
    <row r="517" spans="2:9" ht="12.75">
      <c r="B517"/>
      <c r="C517"/>
      <c r="D517"/>
      <c r="E517"/>
      <c r="F517"/>
      <c r="G517"/>
      <c r="H517"/>
      <c r="I517"/>
    </row>
    <row r="518" spans="2:9" ht="12.75">
      <c r="B518"/>
      <c r="C518"/>
      <c r="D518"/>
      <c r="E518"/>
      <c r="F518"/>
      <c r="G518"/>
      <c r="H518"/>
      <c r="I518"/>
    </row>
    <row r="519" spans="2:9" ht="12.75">
      <c r="B519"/>
      <c r="C519"/>
      <c r="D519"/>
      <c r="E519"/>
      <c r="F519"/>
      <c r="G519"/>
      <c r="H519"/>
      <c r="I519"/>
    </row>
    <row r="520" spans="2:9" ht="12.75">
      <c r="B520"/>
      <c r="C520"/>
      <c r="D520"/>
      <c r="E520"/>
      <c r="F520"/>
      <c r="G520"/>
      <c r="H520"/>
      <c r="I520"/>
    </row>
    <row r="521" spans="2:9" ht="12.75">
      <c r="B521"/>
      <c r="C521"/>
      <c r="D521"/>
      <c r="E521"/>
      <c r="F521"/>
      <c r="G521"/>
      <c r="H521"/>
      <c r="I521"/>
    </row>
    <row r="522" spans="2:9" ht="12.75">
      <c r="B522"/>
      <c r="C522"/>
      <c r="D522"/>
      <c r="E522"/>
      <c r="F522"/>
      <c r="G522"/>
      <c r="H522"/>
      <c r="I522"/>
    </row>
    <row r="523" spans="2:9" ht="12.75">
      <c r="B523"/>
      <c r="C523"/>
      <c r="D523"/>
      <c r="E523"/>
      <c r="F523"/>
      <c r="G523"/>
      <c r="H523"/>
      <c r="I523"/>
    </row>
    <row r="524" spans="2:9" ht="12.75">
      <c r="B524"/>
      <c r="C524"/>
      <c r="D524"/>
      <c r="E524"/>
      <c r="F524"/>
      <c r="G524"/>
      <c r="H524"/>
      <c r="I524"/>
    </row>
    <row r="525" spans="2:9" ht="12.75">
      <c r="B525"/>
      <c r="C525"/>
      <c r="D525"/>
      <c r="E525"/>
      <c r="F525"/>
      <c r="G525"/>
      <c r="H525"/>
      <c r="I525"/>
    </row>
    <row r="526" spans="2:9" ht="12.75">
      <c r="B526"/>
      <c r="C526"/>
      <c r="D526"/>
      <c r="E526"/>
      <c r="F526"/>
      <c r="G526"/>
      <c r="H526"/>
      <c r="I526"/>
    </row>
    <row r="527" spans="2:9" ht="12.75">
      <c r="B527"/>
      <c r="C527"/>
      <c r="D527"/>
      <c r="E527"/>
      <c r="F527"/>
      <c r="G527"/>
      <c r="H527"/>
      <c r="I527"/>
    </row>
    <row r="528" spans="2:9" ht="12.75">
      <c r="B528"/>
      <c r="C528"/>
      <c r="D528"/>
      <c r="E528"/>
      <c r="F528"/>
      <c r="G528"/>
      <c r="H528"/>
      <c r="I528"/>
    </row>
    <row r="529" spans="2:9" ht="12.75">
      <c r="B529"/>
      <c r="C529"/>
      <c r="D529"/>
      <c r="E529"/>
      <c r="F529"/>
      <c r="G529"/>
      <c r="H529"/>
      <c r="I529"/>
    </row>
    <row r="530" spans="2:9" ht="12.75">
      <c r="B530"/>
      <c r="C530"/>
      <c r="D530"/>
      <c r="E530"/>
      <c r="F530"/>
      <c r="G530"/>
      <c r="H530"/>
      <c r="I530"/>
    </row>
    <row r="531" spans="2:9" ht="12.75">
      <c r="B531"/>
      <c r="C531"/>
      <c r="D531"/>
      <c r="E531"/>
      <c r="F531"/>
      <c r="G531"/>
      <c r="H531"/>
      <c r="I531"/>
    </row>
    <row r="532" spans="2:9" ht="12.75">
      <c r="B532"/>
      <c r="C532"/>
      <c r="D532"/>
      <c r="E532"/>
      <c r="F532"/>
      <c r="G532"/>
      <c r="H532"/>
      <c r="I532"/>
    </row>
    <row r="533" spans="2:9" ht="12.75">
      <c r="B533"/>
      <c r="C533"/>
      <c r="D533"/>
      <c r="E533"/>
      <c r="F533"/>
      <c r="G533"/>
      <c r="H533"/>
      <c r="I533"/>
    </row>
    <row r="534" spans="2:9" ht="12.75">
      <c r="B534"/>
      <c r="C534"/>
      <c r="D534"/>
      <c r="E534"/>
      <c r="F534"/>
      <c r="G534"/>
      <c r="H534"/>
      <c r="I534"/>
    </row>
    <row r="535" spans="2:9" ht="12.75">
      <c r="B535"/>
      <c r="C535"/>
      <c r="D535"/>
      <c r="E535"/>
      <c r="F535"/>
      <c r="G535"/>
      <c r="H535"/>
      <c r="I535"/>
    </row>
    <row r="536" spans="2:9" ht="12.75">
      <c r="B536"/>
      <c r="C536"/>
      <c r="D536"/>
      <c r="E536"/>
      <c r="F536"/>
      <c r="G536"/>
      <c r="H536"/>
      <c r="I536"/>
    </row>
    <row r="537" spans="2:9" ht="12.75">
      <c r="B537"/>
      <c r="C537"/>
      <c r="D537"/>
      <c r="E537"/>
      <c r="F537"/>
      <c r="G537"/>
      <c r="H537"/>
      <c r="I537"/>
    </row>
    <row r="538" spans="2:9" ht="12.75">
      <c r="B538"/>
      <c r="C538"/>
      <c r="D538"/>
      <c r="E538"/>
      <c r="F538"/>
      <c r="G538"/>
      <c r="H538"/>
      <c r="I538"/>
    </row>
    <row r="539" spans="2:9" ht="12.75">
      <c r="B539"/>
      <c r="C539"/>
      <c r="D539"/>
      <c r="E539"/>
      <c r="F539"/>
      <c r="G539"/>
      <c r="H539"/>
      <c r="I539"/>
    </row>
    <row r="540" spans="2:9" ht="12.75">
      <c r="B540"/>
      <c r="C540"/>
      <c r="D540"/>
      <c r="E540"/>
      <c r="F540"/>
      <c r="G540"/>
      <c r="H540"/>
      <c r="I540"/>
    </row>
    <row r="541" spans="2:9" ht="12.75">
      <c r="B541"/>
      <c r="C541"/>
      <c r="D541"/>
      <c r="E541"/>
      <c r="F541"/>
      <c r="G541"/>
      <c r="H541"/>
      <c r="I541"/>
    </row>
    <row r="542" spans="2:9" ht="12.75">
      <c r="B542"/>
      <c r="C542"/>
      <c r="D542"/>
      <c r="E542"/>
      <c r="F542"/>
      <c r="G542"/>
      <c r="H542"/>
      <c r="I542"/>
    </row>
    <row r="543" spans="2:9" ht="12.75">
      <c r="B543"/>
      <c r="C543"/>
      <c r="D543"/>
      <c r="E543"/>
      <c r="F543"/>
      <c r="G543"/>
      <c r="H543"/>
      <c r="I543"/>
    </row>
    <row r="544" spans="2:9" ht="12.75">
      <c r="B544"/>
      <c r="C544"/>
      <c r="D544"/>
      <c r="E544"/>
      <c r="F544"/>
      <c r="G544"/>
      <c r="H544"/>
      <c r="I544"/>
    </row>
    <row r="545" spans="2:9" ht="12.75">
      <c r="B545"/>
      <c r="C545"/>
      <c r="D545"/>
      <c r="E545"/>
      <c r="F545"/>
      <c r="G545"/>
      <c r="H545"/>
      <c r="I545"/>
    </row>
    <row r="546" spans="2:9" ht="12.75">
      <c r="B546"/>
      <c r="C546"/>
      <c r="D546"/>
      <c r="E546"/>
      <c r="F546"/>
      <c r="G546"/>
      <c r="H546"/>
      <c r="I546"/>
    </row>
    <row r="547" spans="2:9" ht="12.75">
      <c r="B547"/>
      <c r="C547"/>
      <c r="D547"/>
      <c r="E547"/>
      <c r="F547"/>
      <c r="G547"/>
      <c r="H547"/>
      <c r="I547"/>
    </row>
    <row r="548" spans="2:9" ht="12.75">
      <c r="B548"/>
      <c r="C548"/>
      <c r="D548"/>
      <c r="E548"/>
      <c r="F548"/>
      <c r="G548"/>
      <c r="H548"/>
      <c r="I548"/>
    </row>
    <row r="549" spans="2:9" ht="12.75">
      <c r="B549"/>
      <c r="C549"/>
      <c r="D549"/>
      <c r="E549"/>
      <c r="F549"/>
      <c r="G549"/>
      <c r="H549"/>
      <c r="I549"/>
    </row>
    <row r="550" spans="2:9" ht="12.75">
      <c r="B550"/>
      <c r="C550"/>
      <c r="D550"/>
      <c r="E550"/>
      <c r="F550"/>
      <c r="G550"/>
      <c r="H550"/>
      <c r="I550"/>
    </row>
    <row r="551" spans="2:9" ht="12.75">
      <c r="B551"/>
      <c r="C551"/>
      <c r="D551"/>
      <c r="E551"/>
      <c r="F551"/>
      <c r="G551"/>
      <c r="H551"/>
      <c r="I551"/>
    </row>
    <row r="552" spans="2:9" ht="12.75">
      <c r="B552"/>
      <c r="C552"/>
      <c r="D552"/>
      <c r="E552"/>
      <c r="F552"/>
      <c r="G552"/>
      <c r="H552"/>
      <c r="I552"/>
    </row>
    <row r="553" spans="2:9" ht="12.75">
      <c r="B553"/>
      <c r="C553"/>
      <c r="D553"/>
      <c r="E553"/>
      <c r="F553"/>
      <c r="G553"/>
      <c r="H553"/>
      <c r="I553"/>
    </row>
    <row r="554" spans="2:9" ht="12.75">
      <c r="B554"/>
      <c r="C554"/>
      <c r="D554"/>
      <c r="E554"/>
      <c r="F554"/>
      <c r="G554"/>
      <c r="H554"/>
      <c r="I554"/>
    </row>
    <row r="555" spans="2:9" ht="12.75">
      <c r="B555"/>
      <c r="C555"/>
      <c r="D555"/>
      <c r="E555"/>
      <c r="F555"/>
      <c r="G555"/>
      <c r="H555"/>
      <c r="I555"/>
    </row>
    <row r="556" spans="2:9" ht="12.75">
      <c r="B556"/>
      <c r="C556"/>
      <c r="D556"/>
      <c r="E556"/>
      <c r="F556"/>
      <c r="G556"/>
      <c r="H556"/>
      <c r="I556"/>
    </row>
    <row r="557" spans="2:9" ht="12.75">
      <c r="B557"/>
      <c r="C557"/>
      <c r="D557"/>
      <c r="E557"/>
      <c r="F557"/>
      <c r="G557"/>
      <c r="H557"/>
      <c r="I557"/>
    </row>
    <row r="558" spans="2:9" ht="12.75">
      <c r="B558"/>
      <c r="C558"/>
      <c r="D558"/>
      <c r="E558"/>
      <c r="F558"/>
      <c r="G558"/>
      <c r="H558"/>
      <c r="I558"/>
    </row>
    <row r="559" spans="2:9" ht="12.75">
      <c r="B559"/>
      <c r="C559"/>
      <c r="D559"/>
      <c r="E559"/>
      <c r="F559"/>
      <c r="G559"/>
      <c r="H559"/>
      <c r="I559"/>
    </row>
    <row r="560" spans="2:9" ht="12.75">
      <c r="B560"/>
      <c r="C560"/>
      <c r="D560"/>
      <c r="E560"/>
      <c r="F560"/>
      <c r="G560"/>
      <c r="H560"/>
      <c r="I560"/>
    </row>
    <row r="561" spans="2:9" ht="12.75">
      <c r="B561"/>
      <c r="C561"/>
      <c r="D561"/>
      <c r="E561"/>
      <c r="F561"/>
      <c r="G561"/>
      <c r="H561"/>
      <c r="I561"/>
    </row>
    <row r="562" spans="2:9" ht="12.75">
      <c r="B562"/>
      <c r="C562"/>
      <c r="D562"/>
      <c r="E562"/>
      <c r="F562"/>
      <c r="G562"/>
      <c r="H562"/>
      <c r="I562"/>
    </row>
    <row r="563" spans="2:9" ht="12.75">
      <c r="B563"/>
      <c r="C563"/>
      <c r="D563"/>
      <c r="E563"/>
      <c r="F563"/>
      <c r="G563"/>
      <c r="H563"/>
      <c r="I563"/>
    </row>
    <row r="564" spans="2:9" ht="12.75">
      <c r="B564"/>
      <c r="C564"/>
      <c r="D564"/>
      <c r="E564"/>
      <c r="F564"/>
      <c r="G564"/>
      <c r="H564"/>
      <c r="I564"/>
    </row>
    <row r="565" spans="2:9" ht="12.75">
      <c r="B565"/>
      <c r="C565"/>
      <c r="D565"/>
      <c r="E565"/>
      <c r="F565"/>
      <c r="G565"/>
      <c r="H565"/>
      <c r="I565"/>
    </row>
    <row r="566" spans="2:9" ht="12.75">
      <c r="B566"/>
      <c r="C566"/>
      <c r="D566"/>
      <c r="E566"/>
      <c r="F566"/>
      <c r="G566"/>
      <c r="H566"/>
      <c r="I566"/>
    </row>
    <row r="567" spans="2:9" ht="12.75">
      <c r="B567"/>
      <c r="C567"/>
      <c r="D567"/>
      <c r="E567"/>
      <c r="F567"/>
      <c r="G567"/>
      <c r="H567"/>
      <c r="I567"/>
    </row>
    <row r="568" spans="2:9" ht="12.75">
      <c r="B568"/>
      <c r="C568"/>
      <c r="D568"/>
      <c r="E568"/>
      <c r="F568"/>
      <c r="G568"/>
      <c r="H568"/>
      <c r="I568"/>
    </row>
    <row r="569" spans="2:9" ht="12.75">
      <c r="B569"/>
      <c r="C569"/>
      <c r="D569"/>
      <c r="E569"/>
      <c r="F569"/>
      <c r="G569"/>
      <c r="H569"/>
      <c r="I569"/>
    </row>
    <row r="570" spans="2:9" ht="12.75">
      <c r="B570"/>
      <c r="C570"/>
      <c r="D570"/>
      <c r="E570"/>
      <c r="F570"/>
      <c r="G570"/>
      <c r="H570"/>
      <c r="I570"/>
    </row>
    <row r="571" spans="2:9" ht="12.75">
      <c r="B571"/>
      <c r="C571"/>
      <c r="D571"/>
      <c r="E571"/>
      <c r="F571"/>
      <c r="G571"/>
      <c r="H571"/>
      <c r="I571"/>
    </row>
    <row r="572" spans="2:9" ht="12.75">
      <c r="B572"/>
      <c r="C572"/>
      <c r="D572"/>
      <c r="E572"/>
      <c r="F572"/>
      <c r="G572"/>
      <c r="H572"/>
      <c r="I572"/>
    </row>
    <row r="573" spans="2:9" ht="12.75">
      <c r="B573"/>
      <c r="C573"/>
      <c r="D573"/>
      <c r="E573"/>
      <c r="F573"/>
      <c r="G573"/>
      <c r="H573"/>
      <c r="I573"/>
    </row>
    <row r="574" spans="2:9" ht="12.75">
      <c r="B574"/>
      <c r="C574"/>
      <c r="D574"/>
      <c r="E574"/>
      <c r="F574"/>
      <c r="G574"/>
      <c r="H574"/>
      <c r="I574"/>
    </row>
    <row r="575" spans="2:9" ht="12.75">
      <c r="B575"/>
      <c r="C575"/>
      <c r="D575"/>
      <c r="E575"/>
      <c r="F575"/>
      <c r="G575"/>
      <c r="H575"/>
      <c r="I575"/>
    </row>
    <row r="576" spans="2:9" ht="12.75">
      <c r="B576"/>
      <c r="C576"/>
      <c r="D576"/>
      <c r="E576"/>
      <c r="F576"/>
      <c r="G576"/>
      <c r="H576"/>
      <c r="I576"/>
    </row>
    <row r="577" spans="2:9" ht="12.75">
      <c r="B577"/>
      <c r="C577"/>
      <c r="D577"/>
      <c r="E577"/>
      <c r="F577"/>
      <c r="G577"/>
      <c r="H577"/>
      <c r="I577"/>
    </row>
    <row r="578" spans="2:9" ht="12.75">
      <c r="B578"/>
      <c r="C578"/>
      <c r="D578"/>
      <c r="E578"/>
      <c r="F578"/>
      <c r="G578"/>
      <c r="H578"/>
      <c r="I578"/>
    </row>
    <row r="579" spans="2:9" ht="12.75">
      <c r="B579"/>
      <c r="C579"/>
      <c r="D579"/>
      <c r="E579"/>
      <c r="F579"/>
      <c r="G579"/>
      <c r="H579"/>
      <c r="I579"/>
    </row>
    <row r="580" spans="2:9" ht="12.75">
      <c r="B580"/>
      <c r="C580"/>
      <c r="D580"/>
      <c r="E580"/>
      <c r="F580"/>
      <c r="G580"/>
      <c r="H580"/>
      <c r="I580"/>
    </row>
    <row r="581" spans="2:9" ht="12.75">
      <c r="B581"/>
      <c r="C581"/>
      <c r="D581"/>
      <c r="E581"/>
      <c r="F581"/>
      <c r="G581"/>
      <c r="H581"/>
      <c r="I581"/>
    </row>
    <row r="582" spans="2:9" ht="12.75">
      <c r="B582"/>
      <c r="C582"/>
      <c r="D582"/>
      <c r="E582"/>
      <c r="F582"/>
      <c r="G582"/>
      <c r="H582"/>
      <c r="I582"/>
    </row>
    <row r="583" spans="2:9" ht="12.75">
      <c r="B583"/>
      <c r="C583"/>
      <c r="D583"/>
      <c r="E583"/>
      <c r="F583"/>
      <c r="G583"/>
      <c r="H583"/>
      <c r="I583"/>
    </row>
    <row r="584" spans="2:9" ht="12.75">
      <c r="B584"/>
      <c r="C584"/>
      <c r="D584"/>
      <c r="E584"/>
      <c r="F584"/>
      <c r="G584"/>
      <c r="H584"/>
      <c r="I584"/>
    </row>
    <row r="585" spans="2:9" ht="12.75">
      <c r="B585"/>
      <c r="C585"/>
      <c r="D585"/>
      <c r="E585"/>
      <c r="F585"/>
      <c r="G585"/>
      <c r="H585"/>
      <c r="I585"/>
    </row>
    <row r="586" spans="2:9" ht="12.75">
      <c r="B586"/>
      <c r="C586"/>
      <c r="D586"/>
      <c r="E586"/>
      <c r="F586"/>
      <c r="G586"/>
      <c r="H586"/>
      <c r="I586"/>
    </row>
    <row r="587" spans="2:9" ht="12.75">
      <c r="B587"/>
      <c r="C587"/>
      <c r="D587"/>
      <c r="E587"/>
      <c r="F587"/>
      <c r="G587"/>
      <c r="H587"/>
      <c r="I587"/>
    </row>
    <row r="588" spans="2:9" ht="12.75">
      <c r="B588"/>
      <c r="C588"/>
      <c r="D588"/>
      <c r="E588"/>
      <c r="F588"/>
      <c r="G588"/>
      <c r="H588"/>
      <c r="I588"/>
    </row>
    <row r="589" spans="2:9" ht="12.75">
      <c r="B589"/>
      <c r="C589"/>
      <c r="D589"/>
      <c r="E589"/>
      <c r="F589"/>
      <c r="G589"/>
      <c r="H589"/>
      <c r="I589"/>
    </row>
    <row r="590" spans="2:9" ht="12.75">
      <c r="B590"/>
      <c r="C590"/>
      <c r="D590"/>
      <c r="E590"/>
      <c r="F590"/>
      <c r="G590"/>
      <c r="H590"/>
      <c r="I590"/>
    </row>
    <row r="591" spans="2:9" ht="12.75">
      <c r="B591"/>
      <c r="C591"/>
      <c r="D591"/>
      <c r="E591"/>
      <c r="F591"/>
      <c r="G591"/>
      <c r="H591"/>
      <c r="I591"/>
    </row>
    <row r="592" spans="2:9" ht="12.75">
      <c r="B592"/>
      <c r="C592"/>
      <c r="D592"/>
      <c r="E592"/>
      <c r="F592"/>
      <c r="G592"/>
      <c r="H592"/>
      <c r="I592"/>
    </row>
    <row r="593" spans="2:9" ht="12.75">
      <c r="B593"/>
      <c r="C593"/>
      <c r="D593"/>
      <c r="E593"/>
      <c r="F593"/>
      <c r="G593"/>
      <c r="H593"/>
      <c r="I593"/>
    </row>
    <row r="594" spans="2:9" ht="12.75">
      <c r="B594"/>
      <c r="C594"/>
      <c r="D594"/>
      <c r="E594"/>
      <c r="F594"/>
      <c r="G594"/>
      <c r="H594"/>
      <c r="I594"/>
    </row>
    <row r="595" spans="2:9" ht="12.75">
      <c r="B595"/>
      <c r="C595"/>
      <c r="D595"/>
      <c r="E595"/>
      <c r="F595"/>
      <c r="G595"/>
      <c r="H595"/>
      <c r="I595"/>
    </row>
    <row r="596" spans="2:9" ht="12.75">
      <c r="B596"/>
      <c r="C596"/>
      <c r="D596"/>
      <c r="E596"/>
      <c r="F596"/>
      <c r="G596"/>
      <c r="H596"/>
      <c r="I596"/>
    </row>
    <row r="597" spans="2:9" ht="12.75">
      <c r="B597"/>
      <c r="C597"/>
      <c r="D597"/>
      <c r="E597"/>
      <c r="F597"/>
      <c r="G597"/>
      <c r="H597"/>
      <c r="I597"/>
    </row>
    <row r="598" spans="2:9" ht="12.75">
      <c r="B598"/>
      <c r="C598"/>
      <c r="D598"/>
      <c r="E598"/>
      <c r="F598"/>
      <c r="G598"/>
      <c r="H598"/>
      <c r="I598"/>
    </row>
    <row r="599" spans="2:9" ht="12.75">
      <c r="B599"/>
      <c r="C599"/>
      <c r="D599"/>
      <c r="E599"/>
      <c r="F599"/>
      <c r="G599"/>
      <c r="H599"/>
      <c r="I599"/>
    </row>
    <row r="600" spans="2:9" ht="12.75">
      <c r="B600"/>
      <c r="C600"/>
      <c r="D600"/>
      <c r="E600"/>
      <c r="F600"/>
      <c r="G600"/>
      <c r="H600"/>
      <c r="I600"/>
    </row>
    <row r="601" spans="2:9" ht="12.75">
      <c r="B601"/>
      <c r="C601"/>
      <c r="D601"/>
      <c r="E601"/>
      <c r="F601"/>
      <c r="G601"/>
      <c r="H601"/>
      <c r="I601"/>
    </row>
    <row r="602" spans="2:9" ht="12.75">
      <c r="B602"/>
      <c r="C602"/>
      <c r="D602"/>
      <c r="E602"/>
      <c r="F602"/>
      <c r="G602"/>
      <c r="H602"/>
      <c r="I602"/>
    </row>
    <row r="603" spans="2:9" ht="12.75">
      <c r="B603"/>
      <c r="C603"/>
      <c r="D603"/>
      <c r="E603"/>
      <c r="F603"/>
      <c r="G603"/>
      <c r="H603"/>
      <c r="I603"/>
    </row>
    <row r="604" spans="2:9" ht="12.75">
      <c r="B604"/>
      <c r="C604"/>
      <c r="D604"/>
      <c r="E604"/>
      <c r="F604"/>
      <c r="G604"/>
      <c r="H604"/>
      <c r="I604"/>
    </row>
    <row r="605" spans="2:9" ht="12.75">
      <c r="B605"/>
      <c r="C605"/>
      <c r="D605"/>
      <c r="E605"/>
      <c r="F605"/>
      <c r="G605"/>
      <c r="H605"/>
      <c r="I605"/>
    </row>
    <row r="606" spans="2:9" ht="12.75">
      <c r="B606"/>
      <c r="C606"/>
      <c r="D606"/>
      <c r="E606"/>
      <c r="F606"/>
      <c r="G606"/>
      <c r="H606"/>
      <c r="I606"/>
    </row>
    <row r="607" spans="2:9" ht="12.75">
      <c r="B607"/>
      <c r="C607"/>
      <c r="D607"/>
      <c r="E607"/>
      <c r="F607"/>
      <c r="G607"/>
      <c r="H607"/>
      <c r="I607"/>
    </row>
    <row r="608" spans="2:9" ht="12.75">
      <c r="B608"/>
      <c r="C608"/>
      <c r="D608"/>
      <c r="E608"/>
      <c r="F608"/>
      <c r="G608"/>
      <c r="H608"/>
      <c r="I608"/>
    </row>
    <row r="609" spans="2:9" ht="12.75">
      <c r="B609"/>
      <c r="C609"/>
      <c r="D609"/>
      <c r="E609"/>
      <c r="F609"/>
      <c r="G609"/>
      <c r="H609"/>
      <c r="I609"/>
    </row>
    <row r="610" spans="2:9" ht="12.75">
      <c r="B610"/>
      <c r="C610"/>
      <c r="D610"/>
      <c r="E610"/>
      <c r="F610"/>
      <c r="G610"/>
      <c r="H610"/>
      <c r="I610"/>
    </row>
    <row r="611" spans="2:9" ht="12.75">
      <c r="B611"/>
      <c r="C611"/>
      <c r="D611"/>
      <c r="E611"/>
      <c r="F611"/>
      <c r="G611"/>
      <c r="H611"/>
      <c r="I611"/>
    </row>
    <row r="612" spans="2:9" ht="12.75">
      <c r="B612"/>
      <c r="C612"/>
      <c r="D612"/>
      <c r="E612"/>
      <c r="F612"/>
      <c r="G612"/>
      <c r="H612"/>
      <c r="I612"/>
    </row>
    <row r="613" spans="2:9" ht="12.75">
      <c r="B613"/>
      <c r="C613"/>
      <c r="D613"/>
      <c r="E613"/>
      <c r="F613"/>
      <c r="G613"/>
      <c r="H613"/>
      <c r="I613"/>
    </row>
    <row r="614" spans="2:9" ht="12.75">
      <c r="B614"/>
      <c r="C614"/>
      <c r="D614"/>
      <c r="E614"/>
      <c r="F614"/>
      <c r="G614"/>
      <c r="H614"/>
      <c r="I614"/>
    </row>
    <row r="615" spans="2:9" ht="12.75">
      <c r="B615"/>
      <c r="C615"/>
      <c r="D615"/>
      <c r="E615"/>
      <c r="F615"/>
      <c r="G615"/>
      <c r="H615"/>
      <c r="I615"/>
    </row>
    <row r="616" spans="2:9" ht="12.75">
      <c r="B616"/>
      <c r="C616"/>
      <c r="D616"/>
      <c r="E616"/>
      <c r="F616"/>
      <c r="G616"/>
      <c r="H616"/>
      <c r="I616"/>
    </row>
    <row r="617" spans="2:9" ht="12.75">
      <c r="B617"/>
      <c r="C617"/>
      <c r="D617"/>
      <c r="E617"/>
      <c r="F617"/>
      <c r="G617"/>
      <c r="H617"/>
      <c r="I617"/>
    </row>
    <row r="618" spans="2:9" ht="12.75">
      <c r="B618"/>
      <c r="C618"/>
      <c r="D618"/>
      <c r="E618"/>
      <c r="F618"/>
      <c r="G618"/>
      <c r="H618"/>
      <c r="I618"/>
    </row>
    <row r="619" spans="2:9" ht="12.75">
      <c r="B619"/>
      <c r="C619"/>
      <c r="D619"/>
      <c r="E619"/>
      <c r="F619"/>
      <c r="G619"/>
      <c r="H619"/>
      <c r="I619"/>
    </row>
    <row r="620" spans="2:9" ht="12.75">
      <c r="B620"/>
      <c r="C620"/>
      <c r="D620"/>
      <c r="E620"/>
      <c r="F620"/>
      <c r="G620"/>
      <c r="H620"/>
      <c r="I620"/>
    </row>
    <row r="621" spans="2:9" ht="12.75">
      <c r="B621"/>
      <c r="C621"/>
      <c r="D621"/>
      <c r="E621"/>
      <c r="F621"/>
      <c r="G621"/>
      <c r="H621"/>
      <c r="I621"/>
    </row>
    <row r="622" spans="2:9" ht="12.75">
      <c r="B622"/>
      <c r="C622"/>
      <c r="D622"/>
      <c r="E622"/>
      <c r="F622"/>
      <c r="G622"/>
      <c r="H622"/>
      <c r="I622"/>
    </row>
    <row r="623" spans="2:9" ht="12.75">
      <c r="B623"/>
      <c r="C623"/>
      <c r="D623"/>
      <c r="E623"/>
      <c r="F623"/>
      <c r="G623"/>
      <c r="H623"/>
      <c r="I623"/>
    </row>
    <row r="624" spans="2:9" ht="12.75">
      <c r="B624"/>
      <c r="C624"/>
      <c r="D624"/>
      <c r="E624"/>
      <c r="F624"/>
      <c r="G624"/>
      <c r="H624"/>
      <c r="I624"/>
    </row>
    <row r="625" spans="2:9" ht="12.75">
      <c r="B625"/>
      <c r="C625"/>
      <c r="D625"/>
      <c r="E625"/>
      <c r="F625"/>
      <c r="G625"/>
      <c r="H625"/>
      <c r="I625"/>
    </row>
    <row r="626" spans="2:9" ht="12.75">
      <c r="B626"/>
      <c r="C626"/>
      <c r="D626"/>
      <c r="E626"/>
      <c r="F626"/>
      <c r="G626"/>
      <c r="H626"/>
      <c r="I626"/>
    </row>
    <row r="627" spans="2:9" ht="12.75">
      <c r="B627"/>
      <c r="C627"/>
      <c r="D627"/>
      <c r="E627"/>
      <c r="F627"/>
      <c r="G627"/>
      <c r="H627"/>
      <c r="I627"/>
    </row>
    <row r="628" spans="2:9" ht="12.75">
      <c r="B628"/>
      <c r="C628"/>
      <c r="D628"/>
      <c r="E628"/>
      <c r="F628"/>
      <c r="G628"/>
      <c r="H628"/>
      <c r="I628"/>
    </row>
    <row r="629" spans="2:9" ht="12.75">
      <c r="B629"/>
      <c r="C629"/>
      <c r="D629"/>
      <c r="E629"/>
      <c r="F629"/>
      <c r="G629"/>
      <c r="H629"/>
      <c r="I629"/>
    </row>
    <row r="630" spans="2:9" ht="12.75">
      <c r="B630"/>
      <c r="C630"/>
      <c r="D630"/>
      <c r="E630"/>
      <c r="F630"/>
      <c r="G630"/>
      <c r="H630"/>
      <c r="I630"/>
    </row>
    <row r="631" spans="2:9" ht="12.75">
      <c r="B631"/>
      <c r="C631"/>
      <c r="D631"/>
      <c r="E631"/>
      <c r="F631"/>
      <c r="G631"/>
      <c r="H631"/>
      <c r="I631"/>
    </row>
    <row r="632" spans="2:9" ht="12.75">
      <c r="B632"/>
      <c r="C632"/>
      <c r="D632"/>
      <c r="E632"/>
      <c r="F632"/>
      <c r="G632"/>
      <c r="H632"/>
      <c r="I632"/>
    </row>
    <row r="633" spans="2:9" ht="12.75">
      <c r="B633"/>
      <c r="C633"/>
      <c r="D633"/>
      <c r="E633"/>
      <c r="F633"/>
      <c r="G633"/>
      <c r="H633"/>
      <c r="I633"/>
    </row>
    <row r="634" spans="2:9" ht="12.75">
      <c r="B634"/>
      <c r="C634"/>
      <c r="D634"/>
      <c r="E634"/>
      <c r="F634"/>
      <c r="G634"/>
      <c r="H634"/>
      <c r="I634"/>
    </row>
    <row r="635" spans="2:9" ht="12.75">
      <c r="B635"/>
      <c r="C635"/>
      <c r="D635"/>
      <c r="E635"/>
      <c r="F635"/>
      <c r="G635"/>
      <c r="H635"/>
      <c r="I635"/>
    </row>
    <row r="636" spans="2:9" ht="12.75">
      <c r="B636"/>
      <c r="C636"/>
      <c r="D636"/>
      <c r="E636"/>
      <c r="F636"/>
      <c r="G636"/>
      <c r="H636"/>
      <c r="I636"/>
    </row>
    <row r="637" spans="2:9" ht="12.75">
      <c r="B637"/>
      <c r="C637"/>
      <c r="D637"/>
      <c r="E637"/>
      <c r="F637"/>
      <c r="G637"/>
      <c r="H637"/>
      <c r="I637"/>
    </row>
    <row r="638" spans="2:9" ht="12.75">
      <c r="B638"/>
      <c r="C638"/>
      <c r="D638"/>
      <c r="E638"/>
      <c r="F638"/>
      <c r="G638"/>
      <c r="H638"/>
      <c r="I638"/>
    </row>
    <row r="639" spans="2:9" ht="12.75">
      <c r="B639"/>
      <c r="C639"/>
      <c r="D639"/>
      <c r="E639"/>
      <c r="F639"/>
      <c r="G639"/>
      <c r="H639"/>
      <c r="I639"/>
    </row>
    <row r="640" spans="2:9" ht="12.75">
      <c r="B640"/>
      <c r="C640"/>
      <c r="D640"/>
      <c r="E640"/>
      <c r="F640"/>
      <c r="G640"/>
      <c r="H640"/>
      <c r="I640"/>
    </row>
    <row r="641" spans="2:9" ht="12.75">
      <c r="B641"/>
      <c r="C641"/>
      <c r="D641"/>
      <c r="E641"/>
      <c r="F641"/>
      <c r="G641"/>
      <c r="H641"/>
      <c r="I641"/>
    </row>
    <row r="642" spans="2:9" ht="12.75">
      <c r="B642"/>
      <c r="C642"/>
      <c r="D642"/>
      <c r="E642"/>
      <c r="F642"/>
      <c r="G642"/>
      <c r="H642"/>
      <c r="I642"/>
    </row>
    <row r="643" spans="2:9" ht="12.75">
      <c r="B643"/>
      <c r="C643"/>
      <c r="D643"/>
      <c r="E643"/>
      <c r="F643"/>
      <c r="G643"/>
      <c r="H643"/>
      <c r="I643"/>
    </row>
    <row r="644" spans="2:9" ht="12.75">
      <c r="B644"/>
      <c r="C644"/>
      <c r="D644"/>
      <c r="E644"/>
      <c r="F644"/>
      <c r="G644"/>
      <c r="H644"/>
      <c r="I644"/>
    </row>
    <row r="645" spans="2:9" ht="12.75">
      <c r="B645"/>
      <c r="C645"/>
      <c r="D645"/>
      <c r="E645"/>
      <c r="F645"/>
      <c r="G645"/>
      <c r="H645"/>
      <c r="I645"/>
    </row>
    <row r="646" spans="2:9" ht="12.75">
      <c r="B646"/>
      <c r="C646"/>
      <c r="D646"/>
      <c r="E646"/>
      <c r="F646"/>
      <c r="G646"/>
      <c r="H646"/>
      <c r="I646"/>
    </row>
    <row r="647" spans="2:9" ht="12.75">
      <c r="B647"/>
      <c r="C647"/>
      <c r="D647"/>
      <c r="E647"/>
      <c r="F647"/>
      <c r="G647"/>
      <c r="H647"/>
      <c r="I647"/>
    </row>
    <row r="648" spans="2:9" ht="12.75">
      <c r="B648"/>
      <c r="C648"/>
      <c r="D648"/>
      <c r="E648"/>
      <c r="F648"/>
      <c r="G648"/>
      <c r="H648"/>
      <c r="I648"/>
    </row>
    <row r="649" spans="2:9" ht="12.75">
      <c r="B649"/>
      <c r="C649"/>
      <c r="D649"/>
      <c r="E649"/>
      <c r="F649"/>
      <c r="G649"/>
      <c r="H649"/>
      <c r="I649"/>
    </row>
    <row r="650" spans="2:9" ht="12.75">
      <c r="B650"/>
      <c r="C650"/>
      <c r="D650"/>
      <c r="E650"/>
      <c r="F650"/>
      <c r="G650"/>
      <c r="H650"/>
      <c r="I650"/>
    </row>
    <row r="651" spans="2:9" ht="12.75">
      <c r="B651"/>
      <c r="C651"/>
      <c r="D651"/>
      <c r="E651"/>
      <c r="F651"/>
      <c r="G651"/>
      <c r="H651"/>
      <c r="I651"/>
    </row>
    <row r="652" spans="2:9" ht="12.75">
      <c r="B652"/>
      <c r="C652"/>
      <c r="D652"/>
      <c r="E652"/>
      <c r="F652"/>
      <c r="G652"/>
      <c r="H652"/>
      <c r="I652"/>
    </row>
    <row r="653" spans="2:9" ht="12.75">
      <c r="B653"/>
      <c r="C653"/>
      <c r="D653"/>
      <c r="E653"/>
      <c r="F653"/>
      <c r="G653"/>
      <c r="H653"/>
      <c r="I653"/>
    </row>
    <row r="654" spans="2:9" ht="12.75">
      <c r="B654"/>
      <c r="C654"/>
      <c r="D654"/>
      <c r="E654"/>
      <c r="F654"/>
      <c r="G654"/>
      <c r="H654"/>
      <c r="I654"/>
    </row>
    <row r="655" spans="2:9" ht="12.75">
      <c r="B655"/>
      <c r="C655"/>
      <c r="D655"/>
      <c r="E655"/>
      <c r="F655"/>
      <c r="G655"/>
      <c r="H655"/>
      <c r="I655"/>
    </row>
    <row r="656" spans="2:9" ht="12.75">
      <c r="B656"/>
      <c r="C656"/>
      <c r="D656"/>
      <c r="E656"/>
      <c r="F656"/>
      <c r="G656"/>
      <c r="H656"/>
      <c r="I656"/>
    </row>
    <row r="657" spans="2:9" ht="12.75">
      <c r="B657"/>
      <c r="C657"/>
      <c r="D657"/>
      <c r="E657"/>
      <c r="F657"/>
      <c r="G657"/>
      <c r="H657"/>
      <c r="I657"/>
    </row>
    <row r="658" spans="2:9" ht="12.75">
      <c r="B658"/>
      <c r="C658"/>
      <c r="D658"/>
      <c r="E658"/>
      <c r="F658"/>
      <c r="G658"/>
      <c r="H658"/>
      <c r="I658"/>
    </row>
    <row r="659" spans="2:9" ht="12.75">
      <c r="B659"/>
      <c r="C659"/>
      <c r="D659"/>
      <c r="E659"/>
      <c r="F659"/>
      <c r="G659"/>
      <c r="H659"/>
      <c r="I659"/>
    </row>
    <row r="660" spans="2:9" ht="12.75">
      <c r="B660"/>
      <c r="C660"/>
      <c r="D660"/>
      <c r="E660"/>
      <c r="F660"/>
      <c r="G660"/>
      <c r="H660"/>
      <c r="I660"/>
    </row>
    <row r="661" spans="2:9" ht="12.75">
      <c r="B661"/>
      <c r="C661"/>
      <c r="D661"/>
      <c r="E661"/>
      <c r="F661"/>
      <c r="G661"/>
      <c r="H661"/>
      <c r="I661"/>
    </row>
    <row r="662" spans="2:9" ht="12.75">
      <c r="B662"/>
      <c r="C662"/>
      <c r="D662"/>
      <c r="E662"/>
      <c r="F662"/>
      <c r="G662"/>
      <c r="H662"/>
      <c r="I662"/>
    </row>
    <row r="663" spans="2:9" ht="12.75">
      <c r="B663"/>
      <c r="C663"/>
      <c r="D663"/>
      <c r="E663"/>
      <c r="F663"/>
      <c r="G663"/>
      <c r="H663"/>
      <c r="I663"/>
    </row>
    <row r="664" spans="2:9" ht="12.75">
      <c r="B664"/>
      <c r="C664"/>
      <c r="D664"/>
      <c r="E664"/>
      <c r="F664"/>
      <c r="G664"/>
      <c r="H664"/>
      <c r="I664"/>
    </row>
    <row r="665" spans="2:9" ht="12.75">
      <c r="B665"/>
      <c r="C665"/>
      <c r="D665"/>
      <c r="E665"/>
      <c r="F665"/>
      <c r="G665"/>
      <c r="H665"/>
      <c r="I665"/>
    </row>
    <row r="666" spans="2:9" ht="12.75">
      <c r="B666"/>
      <c r="C666"/>
      <c r="D666"/>
      <c r="E666"/>
      <c r="F666"/>
      <c r="G666"/>
      <c r="H666"/>
      <c r="I666"/>
    </row>
  </sheetData>
  <printOptions horizontalCentered="1" verticalCentered="1"/>
  <pageMargins left="0.75" right="0.75" top="1" bottom="1" header="0.5" footer="0.5"/>
  <pageSetup horizontalDpi="600" verticalDpi="600" orientation="landscape" scale="80" r:id="rId1"/>
  <headerFooter alignWithMargins="0">
    <oddHeader>&amp;C&amp;"Verdana,Bold"State Totals and Averages</oddHeader>
    <oddFooter>&amp;C&amp;"Verdana,Regular"&amp;9&amp;P&amp;R&amp;"Verdana,Italic"&amp;8Colorado Public Library Statistics, 1998</oddFooter>
  </headerFooter>
  <colBreaks count="7" manualBreakCount="7">
    <brk id="9" max="65535" man="1"/>
    <brk id="14" max="65535" man="1"/>
    <brk id="17" max="65535" man="1"/>
    <brk id="27" max="65535" man="1"/>
    <brk id="33" max="65535" man="1"/>
    <brk id="37" max="65535" man="1"/>
    <brk id="4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Colorado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 M. Seidl</dc:creator>
  <cp:keywords/>
  <dc:description/>
  <cp:lastModifiedBy>Ann M. Seidl</cp:lastModifiedBy>
  <cp:lastPrinted>1999-10-26T19:39:46Z</cp:lastPrinted>
  <dcterms:created xsi:type="dcterms:W3CDTF">1999-10-26T19:28:40Z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